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USER\Desktop\"/>
    </mc:Choice>
  </mc:AlternateContent>
  <xr:revisionPtr revIDLastSave="0" documentId="13_ncr:1_{9B490772-CAB4-4802-9E7F-263D424C8F99}" xr6:coauthVersionLast="47" xr6:coauthVersionMax="47" xr10:uidLastSave="{00000000-0000-0000-0000-000000000000}"/>
  <bookViews>
    <workbookView xWindow="-120" yWindow="-120" windowWidth="29040" windowHeight="15720" xr2:uid="{A2F10818-89C9-497E-9FF4-3D51F07FDEDC}"/>
  </bookViews>
  <sheets>
    <sheet name="Sheet1" sheetId="1" r:id="rId1"/>
    <sheet name="Sheet2" sheetId="2" r:id="rId2"/>
  </sheets>
  <definedNames>
    <definedName name="_xlnm.Print_Area" localSheetId="0">Sheet1!$A$5:$I$150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 l="1"/>
  <c r="L4" i="2"/>
  <c r="L5" i="2"/>
  <c r="L6" i="2"/>
  <c r="L7" i="2"/>
  <c r="L8" i="2"/>
  <c r="L9" i="2"/>
  <c r="L2" i="2"/>
  <c r="K3" i="2"/>
  <c r="K4" i="2"/>
  <c r="K5" i="2"/>
  <c r="K6" i="2"/>
  <c r="K7" i="2"/>
  <c r="K8" i="2"/>
  <c r="K9" i="2"/>
  <c r="K2" i="2"/>
  <c r="M3" i="2"/>
  <c r="M4" i="2"/>
  <c r="M5" i="2"/>
  <c r="M6" i="2"/>
  <c r="M7" i="2"/>
  <c r="M8" i="2"/>
  <c r="M9" i="2"/>
  <c r="M2" i="2"/>
  <c r="J2" i="2"/>
  <c r="J3" i="2"/>
  <c r="J4" i="2"/>
  <c r="J5" i="2"/>
  <c r="J6" i="2"/>
  <c r="J7" i="2"/>
  <c r="J8" i="2"/>
  <c r="J9" i="2"/>
</calcChain>
</file>

<file path=xl/sharedStrings.xml><?xml version="1.0" encoding="utf-8"?>
<sst xmlns="http://schemas.openxmlformats.org/spreadsheetml/2006/main" count="436" uniqueCount="307">
  <si>
    <t>Nr.</t>
  </si>
  <si>
    <t>Kriterijus</t>
  </si>
  <si>
    <t xml:space="preserve">1. </t>
  </si>
  <si>
    <t xml:space="preserve">Atitiktis darnaus vystymosi principams </t>
  </si>
  <si>
    <t>Kokybiška architektūra, prisidedanti prie darnios valstybės ir žmonių aplinkos kūrimo, yra svarbi ekonomikos ir socialinių santykių raidai, atsižvelgiant į darnaus ir tvaraus vystymosi iššūkius.</t>
  </si>
  <si>
    <t>Atsakingas išteklių naudojimas; gamtos (gyvūnijos ir augmenijos) puoselėjimas;prisitaikymas prie klimato kaitos padarinių ir (ar) jų švelninimas</t>
  </si>
  <si>
    <t>Objektas vystomas dar neurbanizuotoje, neurbanizuojamoje teritorijoje</t>
  </si>
  <si>
    <t>&lt; 30</t>
  </si>
  <si>
    <t>30-60</t>
  </si>
  <si>
    <t>Objektas vystomas jau urbanizuotame sklype / buvusioje užstatytoje teritorijoje</t>
  </si>
  <si>
    <t>&gt; 60</t>
  </si>
  <si>
    <t>Eismo organizacija kuria prioritetą pėstiesiems, bet dangos to neakcentuoja</t>
  </si>
  <si>
    <t xml:space="preserve">Į kraštovaizdį (reljefą, vandens telkinius, želdinius) neatsižvelgta, sprendiniais daroma pernelyg didelė įtaka aplinkai </t>
  </si>
  <si>
    <t xml:space="preserve">Teritorijos kraštovaizdis keičiamas, tačiau išlieka dalis natūralių elementų </t>
  </si>
  <si>
    <t>Natūralus kraštovaizdis išsaugojamas,  projekto sprendiniai pritaikomi prie esamos aplinkos</t>
  </si>
  <si>
    <t>Iškertama daugiau nei 1/2 visų vertingų sklypo medžių</t>
  </si>
  <si>
    <t>Sklypo plano sprendiniai nesudaro sąlygų išsaugoti medžius (pažeidžiama didelė dalis šaknyno ploto dėl dangų, reljefo, statinių ir t.t.)</t>
  </si>
  <si>
    <t xml:space="preserve">Išsaugomų medžių apsaugos priemonės nepakankamos – pažeidžiama daugiau nei 1/4 šaknyno ar lajos </t>
  </si>
  <si>
    <t>Išsaugomiems medžiams paliktos geros sąlygos augti, numatyti arboristiniai darbai</t>
  </si>
  <si>
    <t>Planuojami vien žoliniai augalai</t>
  </si>
  <si>
    <t>Projektuojami 2 sluoksnių želdiniai</t>
  </si>
  <si>
    <t xml:space="preserve">SAZ neįteisintos, išeina iš žemės sklypo ribų </t>
  </si>
  <si>
    <t xml:space="preserve">SAZ išeina iš žemės sklypo ribų, tačiau jos įteisintos teisės aktų numatyta tvarka </t>
  </si>
  <si>
    <t>SAZ telpa sklypo ribose</t>
  </si>
  <si>
    <t>Neprijungiamas prie miesto šilumos tinklų</t>
  </si>
  <si>
    <t>Neprijungiamas, nes artimoje aplinkoje nėra miesto šilumos tinklų</t>
  </si>
  <si>
    <t>Prijungiamas prie miesto šilumos tinklų</t>
  </si>
  <si>
    <t>Objektas nenumato platesnei teritorijai reikalingų funkcijų</t>
  </si>
  <si>
    <t>Objektas turi trūkstamų funkcijų kūrimo galimybes tam pritaikant patalpas pastate</t>
  </si>
  <si>
    <t>2.</t>
  </si>
  <si>
    <t>Urbanistinis integralumas</t>
  </si>
  <si>
    <t>Statinio, urbanistinio komplekso ir (ar) kraštovaizdžio objekto darna su esama urbanistine struktūra ir poveikis kultūriniam kraštovaizdžiui.</t>
  </si>
  <si>
    <t>Darni integracija į urbanistinės vietovės plano struktūrą, užstatymą ir tūrinę erdvinę kompoziciją; kultūrinio kraštovaizdžio formavimas.</t>
  </si>
  <si>
    <t>Neatitinka esamos  tipologijos, tačiau vis tiek dera prie urbanistinio konteksto</t>
  </si>
  <si>
    <t>Atitinka esamą  užstatymo tipologiją</t>
  </si>
  <si>
    <t>Visi atstumai pakankami</t>
  </si>
  <si>
    <t>Nepakankami atstumai iki kaimyninių sklypų ribų, nėra buferinių kraštovaizdžio formavimo elementų</t>
  </si>
  <si>
    <t>Nukertami esami ryšiai, nekuriami nauji</t>
  </si>
  <si>
    <t>Išlieka svarbiausi esami ryšiai, kuriami nauji</t>
  </si>
  <si>
    <t>Saugojami, puoselėjami esami ir kuriami nauji</t>
  </si>
  <si>
    <t>Neatitinka esamos ar formuojamos tipologijos, tačiau vis tiek dera prie urbanistinio konteksto</t>
  </si>
  <si>
    <t>Daugiau nei 20 % viršija kvartalui būdingus rodiklius</t>
  </si>
  <si>
    <t>Neviršija ar iki 20 % viršija kvartalui būdingus rodiklius</t>
  </si>
  <si>
    <t>Daugiau nei 20 % viršija kvartalui būdingus rodiklius, tačiau tai leidžia VIETOVĖS LYGMENS teritorijų planavimo dokumentas</t>
  </si>
  <si>
    <t>Viršija</t>
  </si>
  <si>
    <t>Viršija, tačiau tai leidžia teritorijų planavimo dokumentas</t>
  </si>
  <si>
    <t xml:space="preserve">Neviršija </t>
  </si>
  <si>
    <t>3.</t>
  </si>
  <si>
    <t xml:space="preserve">Santykis su paveldėtomis vertėmis </t>
  </si>
  <si>
    <t>Vertingų ypatumų įvardijimas ir išsaugojimas; kultūros paveldo objektų saugojimas ir pritaikymas; pertvarkymo mastas ir tikslingumas; autentiškumo puoselėjimas, vientisumo išlaikymas.</t>
  </si>
  <si>
    <t>Nauji elementai dominuoja kultūros paveldo objekto architektūrinėje raiškoje, užgožia jo vertingąsias savybes</t>
  </si>
  <si>
    <t>Nauji elementai pastebimi kultūros paveldo objekto architektūrinėje raiškoje, tačiau jų poveikis vertintinas pozityviai ar indiferentiškai</t>
  </si>
  <si>
    <t>Nauji elementai neišsiskiria kultūros paveldo objekto architektūrinėje raiškoje</t>
  </si>
  <si>
    <t>Pilnai išsaugomi esami pastatai, elementai</t>
  </si>
  <si>
    <t>Formaliai numatomos vietos norminei infrastruktūrai, tačiau ji nepatraukli numatomai veiklai</t>
  </si>
  <si>
    <t>Projektuojama norminė infrastruktūra, tačiau trūksta ryšių su pastatu, aplinka</t>
  </si>
  <si>
    <t>Projektuojamos patrauklios, skirtingų charakterių lauko erdvės, „bendraujančios“ su pastatais ir aplinka</t>
  </si>
  <si>
    <t>Kuriamas klaidus viešų erdvių ar viešai naudojamų priėjimų prie patekimų į pastato vidaus erdves tinklas</t>
  </si>
  <si>
    <t>Viešų erdvių tinklas aiškus, bet trūksta aiškiai suvokiamų pratekimų  prie įėjimų į pastatą</t>
  </si>
  <si>
    <t>Įėjimų į pastato vidaus erdves vietos neidentifikuojamos architektūrinės raiškos elementais</t>
  </si>
  <si>
    <t>Planuojamų sprendinių atitiktis ilgalaikėms investicijoms, jų racionalumas, užtikrinantis efektyvų statinio gyvavimo ciklą, siekiant  optimalaus kokybės ir kainos santykio.</t>
  </si>
  <si>
    <t>Numatomas statybos kokybiškumas; sąnaudų pagrįstumas ;vietos vertės didinimas; esamos socialinės ir inžinerinės infrastruktūros panaudojimas, kūrimas.  uždaras raidos ciklas (planavimas, projektavimas, statyba ir naudojimas) per objekto gyvavimo laiką.</t>
  </si>
  <si>
    <t>Objekto aplinkoje nėra išvystytos socialinės, paslaugų infrastruktūros, jos išvystymas artimoje ateityje mažai tikėtinas</t>
  </si>
  <si>
    <t>Objektas projektuojamas teritorijoje, kurioje yra gerai išvystyta socialinė, paslaugų infrastruktūra</t>
  </si>
  <si>
    <t xml:space="preserve">6. </t>
  </si>
  <si>
    <t>Naujos originalios architektūrinių ir urbanistinių sprendimų idėjos, siekiant tvarios statybos ir statinio gyvavimo ciklo, naudojant pažangias technologijas ir medžiagas, skatinant žiedinę ekonomiką, klimatą ir energiją tausojančias priemones, kuriant kokybišką aplinką visiems.</t>
  </si>
  <si>
    <t>Funkcionali struktūra</t>
  </si>
  <si>
    <t>Statinio, urbanistinio komplekso ir (ar) kraštovaizdžio objekto atitiktis planuojamai funkcijai ir galimybė pritaikyti kintant funkcijoms.</t>
  </si>
  <si>
    <t>Gyvybingumo ir mišrios paskirties užtikrinimas; atitiktis numatytai funkcijai; galimybės prisitaikyti pakitus poreikiams.</t>
  </si>
  <si>
    <t>Konkrečios želdynų teritorijos identifikuotos, tačiau jų pasiekiamumas neužtikrintas, todėl taikomos savivaldybės TPD nustatytos kompensacinės priemonės</t>
  </si>
  <si>
    <t>Konkrečios želdynų teritorijos identifikuotos ir jų pasiekiamumas užtikrintas</t>
  </si>
  <si>
    <t>Gatvėje, už pastato ar po žeme</t>
  </si>
  <si>
    <t>Nepritaikytos ir nepritaikomos</t>
  </si>
  <si>
    <t>Norint pritaikyti, reikalinga ženkli pastato išorės ir vidaus konstrukcijų rekonstrukcija</t>
  </si>
  <si>
    <t>Lengvai pritaikomos ar jau pritaikytos</t>
  </si>
  <si>
    <t>Projektuojamos STR reikalavimus atitinkančios slėptuvės ar priedangos, nors STR tai daryti nebūtinai reikalauja</t>
  </si>
  <si>
    <t>8.</t>
  </si>
  <si>
    <t>Vientisa architektūrinė idėja ir estetika</t>
  </si>
  <si>
    <t>Nuosekliai suvokiama statinio, urbanistinio komplekso ir (ar) kraštovaizdžio objekto meninė išraiška.</t>
  </si>
  <si>
    <t>Architektūrinės idėjos buvimas ar nebuvimas ir jos vientisumas; meninis santykis su aplinka (kontrastas, atkartojimas ir t. t.); meninės raiškos priemonės (mastelis, proporcijos, ryšys tarp kuriamų elementų, medžiagiškumas, spalvos); šiuolaikiškumas.</t>
  </si>
  <si>
    <t>Neatitinka kokybės reikalavimų</t>
  </si>
  <si>
    <t>Tenkina minimalius reikalavimus</t>
  </si>
  <si>
    <t>Atitinka / viršija lūkesčius</t>
  </si>
  <si>
    <t xml:space="preserve">Sunaikinama,  deformuojama </t>
  </si>
  <si>
    <t>Pokyčiai nežymūs, neesminiai</t>
  </si>
  <si>
    <t>Išlaikoma ar sustiprinama</t>
  </si>
  <si>
    <t>Projekte dirbtinai imituojama istorinė stilistika, nematomi dabarties ženklai</t>
  </si>
  <si>
    <t>Projektas, atitinkantis minimalius šiuolaikiškumo kriterijus, tačiau nekuria naujos kokybės kontekste</t>
  </si>
  <si>
    <t>Šiuolaikiškas projektas – projekte matoma šiuolaikinė tūrio kompozicija, architektūrinė raiška, šiuolaikiškai sprendžiama funkcija; projektas suteikia aplinkai naują kokybę</t>
  </si>
  <si>
    <t>1.1.1</t>
  </si>
  <si>
    <t>1.1.2</t>
  </si>
  <si>
    <t>Ar saugomi ir puoselėjami kraštovaizdžio elementai (reljefas, želdynai, želdiniai, vandens telkiniai)?</t>
  </si>
  <si>
    <t>Ar išsaugomi esami vertingi medžiai?</t>
  </si>
  <si>
    <t>Ar užtikrinama išsaugomų medžių technologinė apsauga statybos metu (saugomas visas šaknyno plotas, numatytos reikalingos arboristinės priemonės)?</t>
  </si>
  <si>
    <t>Ar objektas prijungiamas prie miesto vandentiekio ir buitinių nuotekų  tinklų?</t>
  </si>
  <si>
    <t>2.1.1</t>
  </si>
  <si>
    <t>2.2.1</t>
  </si>
  <si>
    <t>2.2.2</t>
  </si>
  <si>
    <t>2.5.1</t>
  </si>
  <si>
    <t>2.6.1</t>
  </si>
  <si>
    <t>3.1.1</t>
  </si>
  <si>
    <t>3.4.1</t>
  </si>
  <si>
    <t xml:space="preserve">Ar išsaugojami, panaudojami esami pastatai ar kiti elementai? </t>
  </si>
  <si>
    <t>4.2.1</t>
  </si>
  <si>
    <t>4.3.1</t>
  </si>
  <si>
    <t>4.3.2</t>
  </si>
  <si>
    <t xml:space="preserve">Ar projektuojamos lauko erdvės (vaikų žaidimo, sporto, poilsio, kt.) kokybiškos, joms parinktos tinkamos vietos sklype, numatyti racionalūs ryšiai su pastatu ir aplinka? </t>
  </si>
  <si>
    <t>Ar objektas projektuojamas teritorijoje, kurioje išvystyta socialinė, paslaugų infrastruktūra?</t>
  </si>
  <si>
    <t>7.2.1</t>
  </si>
  <si>
    <t>7.3.1</t>
  </si>
  <si>
    <t>7.4.1</t>
  </si>
  <si>
    <t>7.4.2</t>
  </si>
  <si>
    <t>Infrastruktūros parametrai nepakankami</t>
  </si>
  <si>
    <t>Jokios padidinto saugumo patalpos neprojektuojamos (nenumatyta STR)</t>
  </si>
  <si>
    <t>Nors STR nereikalauja projektuoti slėptuves ar priedangas, bet projektuojamos  padidinto saugumo patalpos</t>
  </si>
  <si>
    <t>8.2.1</t>
  </si>
  <si>
    <t>8.4.1</t>
  </si>
  <si>
    <t>Sklype priešais gatvės fasadą (tarp pastato ir šaligatvio)</t>
  </si>
  <si>
    <t>Ar siūlomi sprendiniai yra šiuolaikiški ir atspindi laikotarpį?</t>
  </si>
  <si>
    <t xml:space="preserve">Ar naujų elementų užstatymo tipologija atitinka teritorijai būdingus požymius? </t>
  </si>
  <si>
    <t xml:space="preserve">2.4.1 </t>
  </si>
  <si>
    <t>2.5.2</t>
  </si>
  <si>
    <t>Ar perimetrinio ir jam giminingo  užstatymo pirmųjų aukštų erdvės prie gatvių  ir viešų erdvių pritaikomos įvairioms funkcijoms?</t>
  </si>
  <si>
    <t>Objekto aplinkoje nėra išvystytos socialinės, paslaugų infrastruktūros, tačiau ji numatyta prioritetinei plėtrai</t>
  </si>
  <si>
    <t>Viešajam, aptarnaujančiam ir spec. transportui reikalingi infrastruktūros parametrai užtikrinami derinant juos su eismo saugumo ir pėsčiųjų prioritetą užtikrinančiais sprendiniais</t>
  </si>
  <si>
    <t>&lt;30</t>
  </si>
  <si>
    <t>Ar objekto sprendiniais  projektuojamos dangos vertikaliniame plane sklandžiai sujungiamos su aplinkinės teritorijos dangomis?</t>
  </si>
  <si>
    <t>2.2.3</t>
  </si>
  <si>
    <t>2.2.4</t>
  </si>
  <si>
    <t>Projektuojami viešoje teritorijoje, už statytojo sklypo ribų, bet nesukelia kliūčių pėstiesiems ar dviratininkams</t>
  </si>
  <si>
    <t xml:space="preserve">Projektuojami viešosiose erdvėse, pėsčiųjų ar dviračių takų, šaligatvių sąskaita </t>
  </si>
  <si>
    <t>Projektuojami statytojo sklype, nesukelia kliūčių pėstiesiems ar dviratininkams</t>
  </si>
  <si>
    <t>Įvažiavimas neįtakoja pėsčiųjų ar dviračių tako vertikalinio plano</t>
  </si>
  <si>
    <t>Dėl įvažiavimo pėsčiųjų ar dviračių takas nuleidžiamas ar pakeliamas daugiau nei 15 cm</t>
  </si>
  <si>
    <t>Dėl įvažiavimo pėsčiųjų ar dviračių takas nuleidžiamas ar pakeliamas iki 7 cm</t>
  </si>
  <si>
    <t>&gt; 40</t>
  </si>
  <si>
    <t>&lt; 40</t>
  </si>
  <si>
    <t>Esamas užstatymas nugriaunamas ir statoma iš naujo</t>
  </si>
  <si>
    <t>Nauji architektūriniai, urbanistiniai ir (ar) kraštovaizdžio sprendiniai; naujų technologijų ir (ar) medžiagų panaudojimas; laikotarpio vertybių atspindėjimas.</t>
  </si>
  <si>
    <t>Yra visa infrastruktūra pagal deklaruojamą paskirtį, tačiau neužtikrinama faktiniam statinio naudojimui  reikalinga infrastruktūra</t>
  </si>
  <si>
    <t>Ar išsaugoma rekonstruojamo ar renovuojamo pastato kompozicinė darna?</t>
  </si>
  <si>
    <t xml:space="preserve">Dangos (medžiagos, piešinys) akcentuoja pėsčiųjų prioritetą </t>
  </si>
  <si>
    <t>Iškertama mažiau nei 1/2 visų vertingų sklypo medžių</t>
  </si>
  <si>
    <t>Išsaugomi visi vertingi medžiai</t>
  </si>
  <si>
    <t>Projektuojami kokybiški 3 sluoksnių želdiniai</t>
  </si>
  <si>
    <t>Ar planuojamas 3 sluoksnių želdinimas (žolė, krūmai, medžiai)?</t>
  </si>
  <si>
    <t>Ar dangos (medžiagos, piešinys) akcentuoja pėsčiųjų prioritetą D ir žemesnės kategorijos gatvėse bei sklypo plane?</t>
  </si>
  <si>
    <t>Jei objektui reikalingos sanitarinės apsaugos zonos (SAZ), ar jos išeina iš žemės sklypo ribų?</t>
  </si>
  <si>
    <t>Ar išsaugomas natūralus gamtinio karkaso (GK) tinkliškumas, junglumas ir jo elementų natūralumas?</t>
  </si>
  <si>
    <t xml:space="preserve">Nutraukiamas GK tinkliškumas, junglumas, sunaikinami natūralūs GK elementai </t>
  </si>
  <si>
    <t>Išlieka GK tinkliškumas, junglumas išsaugomas pagrindinių  GK  elementų natūralumas</t>
  </si>
  <si>
    <t>Išlieka GK tinkliškumas, junglumas išsaugomas didžiosios dalies GK  elementų natūralumas</t>
  </si>
  <si>
    <t>Ar įvažiavimas į automobilių stovėjimo aikštelę netrukdo pėstiesiems ir dviratininkams?</t>
  </si>
  <si>
    <t>Neatitinka esamos, konversijos atveju – formuojamos, užstatymo tipologijos</t>
  </si>
  <si>
    <t>Atitinka esamą ar, konversijos atveju,  formuojamą užstatymo tipologiją</t>
  </si>
  <si>
    <t>Daugiau nei 20 proc. viršija kvartalui būdingus rodiklius</t>
  </si>
  <si>
    <t>Daugiau nei 20 proc. viršija kvartalui būdingus rodiklius, tačiau tai leidžia VIETOVĖS LYGMENS  teritorijų planavimo dokumentas</t>
  </si>
  <si>
    <t>Neviršija ar iki 20 proc. viršija kvartalui būdingus rodiklius</t>
  </si>
  <si>
    <t>Daugiau nei 20 proc. viršija kvartalui būdingus rodiklius, tačiau tai leidžia VIETOVĖS LYGMENS teritorijų planavimo dokumentas</t>
  </si>
  <si>
    <t>Ar atlikti reikiami tyrimai ir jų rezultatai atpažįstami objekto architektūrinėje raiškoje?</t>
  </si>
  <si>
    <t xml:space="preserve">Neatlikti istoriniai ir (ar) natūriniai išlikusio paveldo tyrimai, atskleidžiantys vertingąsias paveldo savybes </t>
  </si>
  <si>
    <t>Atlikti istoriniai ir (ar) natūriniai išlikusio paveldo tyrimai, vertingosios paveldo savybės konservuojamos, tačiau neeksponuojamos</t>
  </si>
  <si>
    <t>Atlikti istoriniai ir (ar) natūriniai išlikusio paveldo tyrimai, vertingosios paveldo savybės konservuojamos ir eksponuojamos</t>
  </si>
  <si>
    <t>Ar nauji elementai neužgožia kultūros paveldo objekto vertingųjų savybių?</t>
  </si>
  <si>
    <t>Objektas matomas paveldo apžvalgai svarbiose panoramose, perspektyvose, tačiau jo poveikis vertintinas pozityviai ar indiferentiškai</t>
  </si>
  <si>
    <t>Ar sklypo planas / urbanistinio objekto viešų erdvių struktūra aiški ir neklaidinanti? (Ar pirmą kartą šioje vietoje esantis žmogus intuityviai suprastų, kur jam reikia eiti, nepasiklystų?)</t>
  </si>
  <si>
    <t>Kuriamas aiškus viešų erdvių tinklas, užtikrinami patekimai prie įėjimų į pastatą</t>
  </si>
  <si>
    <t>Ar architektūrinė raiška padeda intuityviai suvokti patekimų į viešą pastatą vietas? (Ar pirmą kartą šioje vietoje esantis žmogus intuityviai suprastų, kur yra įėjimas į viešos funkcijos pastatą?)</t>
  </si>
  <si>
    <t>Architektūros elementais akcentuojami ne tik patekimai į pastatą, bet  erdvinės struktūros  svarbiausi elementai (kampas, centras, riba)</t>
  </si>
  <si>
    <t>Ar objektas kuria patrauklumą teritorijai – atneša trūkstamas paslaugas, darbo vietas, būstą ten, kur jų trūksta?</t>
  </si>
  <si>
    <t>Ar užtikrinamas želdynų pasiekiamumas pagal galiojančius normatyvus?</t>
  </si>
  <si>
    <t>Konkrečios artimosios aplinkos ir (ar) bendramiestinių želdynų teritorijos neidentifikuotos ar jų pasiekiamumas neužtikrintas, kompensacinės priemonės netaikomos</t>
  </si>
  <si>
    <t>Dominuoja automobilis ar eismo dalyvių hierarchija neaiški</t>
  </si>
  <si>
    <t>Ar projektuojami infrastruktūros elementai tinkami privažiuoti viešajam, aptarnaujančiam ir spec. tarnybų transportui?</t>
  </si>
  <si>
    <t>Viešajam, aptarnaujančiam ir spec. tarybų transportui reikalingi infrastruktūros parametrai užtikrinami, tačiau  dviračių ir (ar) pėsčiųjų komforto sąskaita</t>
  </si>
  <si>
    <t>Kaip organizuojamas automobilių stovėjimas sklype?</t>
  </si>
  <si>
    <t>Sklype, iš šono nuo gatvės fasado, neužtveriant praėjimo pėstiesiems prie įėjimų į pastatą</t>
  </si>
  <si>
    <t xml:space="preserve">Ar numatyta visa faktinei pastato paskirčiai reikalinga infrastruktūra? (automobilių ir dviračių stovėjimo vietos, želdynai, vaikų žaidimo aikštelės, sporto aikštelės ir panašiai) </t>
  </si>
  <si>
    <t>Projektuojamam pastatui trūksta  eksploatavimui pagal deklaruojamą paskirtį reikalingų patalpų (pvz. bendro laisvalaikio, bendradarbystės, aptarnavimo patalpų bendro gyvenimo namuose), vertikalių ir horizontalų komunikacijų - laiptinių, koridorių, holų, pagal deklaruojamą paskirtį nepagrindžiamas įėjimų ir vertikalių komunikacijų, sanmazgų, inžinerinės infrastruktūros įvadų skaičius, sklypo sprendimai</t>
  </si>
  <si>
    <t>Neatitinka esamos užstatymo tipologijos</t>
  </si>
  <si>
    <t>Ar perimetrinio ir jam giminingo  užstatymo pirmųjų aukštų patalpų aukštis tinkamas  erdvės prie gatvių ir viešų erdvių pritaikomos įvairioms funkcijoms?</t>
  </si>
  <si>
    <t>Objektas kuria trūkstamas teritorijai reikalingas funkcijas</t>
  </si>
  <si>
    <t>Projektuojamas pastatas turi visas eksploatavimui pagal deklaruojamą paskirtį reikalingas patalpas (pvz. bendro laisvalaikio, bendradarbystės, aptarnavimo patalpas bendro gyvenimo namuose), vertikalias ir horizontalias komunikacijas - laiptines, koridorius, holus, pagal deklaruojamą paskirtį pagrindžiamas įėjimų ir vertikalių komunikacijų, sanmazgų, inžinerinės infrastruktūros įvadų skaičius, sklypo sprendimai.  Jeigu, vertinant planuojamo objekto paskirtį,  teisės aktai nenumato poreikio skaidant tą objektą atskirais turtiniais vienetais gauti naują statybos leidimą, tačiau toks skaidymas faktiškai sukurtų naujos infrastruktūros poreikį, pateiktas statytojo įsipareigojimas tokiu atveju pasirengti pilnavertį paskirties keitimo ar pastato rekonstrukcijos projektą.</t>
  </si>
  <si>
    <t>Architektūros elementais akcentuojami tik patekimai į pastato vidaus erdves</t>
  </si>
  <si>
    <t>Pirmųjų aukštų patalpų aukštis mažesnis nei 3,0 m</t>
  </si>
  <si>
    <t>Pirmųjų aukštų patalpų aukštis tarp konstrukcijų 3-3,5 m</t>
  </si>
  <si>
    <t>Pirmųjų aukštų patalpų aukštis tarp konstrukcijų ne mažesnis nei 3,5 m</t>
  </si>
  <si>
    <t>Patekimui į pastatą ties sklypo ribomis projektuojami ilgi laiptai, pandusai - reljefo perkrytis didesnis nei 1 m</t>
  </si>
  <si>
    <t>Patekimui į pastatą ties sklypo ribomis projektuojami ilgi laiptai, pandusai - reljefo perkrytis iki  1 m</t>
  </si>
  <si>
    <t>Ar nauji sklypo plano elementai (privažiavimai, automobilių stovėjimo aikštelės) nedaro esminės neigiamos įtakos  gretimo sklypo vystymo galimybėms?</t>
  </si>
  <si>
    <t>Nepakankami atstumai iki kaimyninių sklypų ribų, nėra buferinių elementų , tačiau kaimynams dalyvaujant viešinimo procese, pastabos nebuvo išsakytos</t>
  </si>
  <si>
    <t>Visos dangos ties sklypo ribomis sklandžiai sujungiamos be pandusų ar laiptų</t>
  </si>
  <si>
    <t xml:space="preserve">Naujas objektas  uždengia paveldo apžvalgai svarbias panoramas, perspektyvas, kuria naujus disonuojančius akcentus kultūriniame kraštovaizdyje </t>
  </si>
  <si>
    <t xml:space="preserve">Ar objekto sprendiniai nedaro neigiamos įtakospaveldo obkjekto apžvalgai svarbioms  perspektyvoms, panoramoms, siluetams? 
</t>
  </si>
  <si>
    <t>Iš dalies išsaugomi esami pastatai, elementai</t>
  </si>
  <si>
    <t>Yra visa infrastruktūra tiek pagal deklaruojamą, tiek pagal faktinę paskirtį</t>
  </si>
  <si>
    <t xml:space="preserve">Objektas neišsiskiria paveldo apžvalgai svarbiose  perspektyvose, panoramose ir (ar) siluetuose </t>
  </si>
  <si>
    <t>Objektas vystomas neužstatytame sklype, tačiau glaudžiai susijęs su jau išvystyta urbanistine struktūra</t>
  </si>
  <si>
    <t>Kertamų medžių atsodinimas sprendiniuose nenumatytas (sumokama piniginė kompensacija)</t>
  </si>
  <si>
    <t>Neprijungiamas prie miesto vandentiekio ir nuotekų  tinklų</t>
  </si>
  <si>
    <t>Prijungiamas tik prie dalies miesto  tinklų / neprijungiamas, nes artimoje aplinkoje nėra miesto  tinklų</t>
  </si>
  <si>
    <t>Kertami medžiai atsodinami pagal savivaldybės tvarką sklypo ribose</t>
  </si>
  <si>
    <t xml:space="preserve">Vykdytos tik privalomos visuomenės informavimo  procedūros </t>
  </si>
  <si>
    <t xml:space="preserve">Visuomenė papildomomis savivaldybės rekomenduojamomis priemonėmis informuota apie numatomą objektą. </t>
  </si>
  <si>
    <t>Visuomenė buvo įtraukta jau nuo pradinių  planavimo stadijų (organizuotos dirbtuvės, susitikimai ir pan.), projektas rengtas išanalizavus ir objektyviai įvertinus bendruomenės įžvalgas</t>
  </si>
  <si>
    <t>Prijungiamas prie miesto  tinklų</t>
  </si>
  <si>
    <t xml:space="preserve">Ar pastatas faktiškai suprojektuotas  tai paskirčiai, kuri deklaruojama? </t>
  </si>
  <si>
    <t>Ar projektuojamo objekto, rekonstruojamo ar renovuojamo pastato architektūros kokybė atitinka miesto daliai keliamus kokybės reikalavimus? Pavyzdžiui - rekomendacijos pastatų renovacijai; reikalavimai gatvių  fasadams dėl ventiliacijos, šildymo ir vėsinimo  įrangos  išdėstymo ir pan. - pateikiamos nuorodos į savivaldybės dokumentus.</t>
  </si>
  <si>
    <t>Ar projektu saugomi, kuriami nauji ryšiai su aplinka? Vertinamos esamos ir planuojamos autotransporto,  pėsčiųjų ir dviračių judėjimo, žaliosios jungtys, darnaus judumo galimybės, kt..</t>
  </si>
  <si>
    <t>Ar objekto aukštingumas (aukštis metrais ir/ar aukštų skaičius) neviršija foninio užstatymo? Pavyzdžiui - foninis užstatymas – tas, kurio neviršija 80 proc. teritorijos šiuo metu faktiškai užstatyto ploto.</t>
  </si>
  <si>
    <t>Ar naudojamos tarpusavyje derančios, architektūrinę idėją pabrėžiančios spalvos, faktūros, medžiagos?</t>
  </si>
  <si>
    <t>Naudojamos nenatūraliai atrodančios, tarpusavyje disonuojančios spalvos, faktūros, sprendiniai nedera aplinkoje</t>
  </si>
  <si>
    <t>Naudojamos medžiagos, spalvos, faktūros atrodo natūraliai, išryškina architektūrinę idėją, dera  aplinkoje</t>
  </si>
  <si>
    <t>Naudojamos išsiskiriančios, ryškios medžiagos, spalvos ir faktūros, tačiau jos pabrėžia architektūrinę idėją ir dera aplinkoje</t>
  </si>
  <si>
    <t>Ar objekto sklypo užstatymo intensyvumas dera su aplinkinio užstatymo rodikliais?  Pavyzdžiui – ar neviršijamas kvartalui būdingas rodiklis – toks užstatymo intensyvumas, kurio nesiekia 75 proc. sklypų nagrinėjame kvartale.</t>
  </si>
  <si>
    <r>
      <t xml:space="preserve">Įvertinimas 
</t>
    </r>
    <r>
      <rPr>
        <i/>
        <sz val="11"/>
        <color rgb="FF000000"/>
        <rFont val="Times New Roman"/>
        <family val="1"/>
      </rPr>
      <t>(vertinama siekiant nustatyti bendrą architektūrinių sprendimų kokybės lygį, palyginti jį su kitų objektų lygiu)</t>
    </r>
  </si>
  <si>
    <r>
      <t>Inovatyvumas</t>
    </r>
    <r>
      <rPr>
        <sz val="8"/>
        <color theme="1"/>
        <rFont val="Times New Roman"/>
        <family val="1"/>
      </rPr>
      <t>  </t>
    </r>
  </si>
  <si>
    <t>Kriterijaus reikšmė</t>
  </si>
  <si>
    <t>Kriterijaus vertinimo aspektai</t>
  </si>
  <si>
    <t>Klausimai aspektams įvertinti</t>
  </si>
  <si>
    <t>Vertinimo požymiai
taikomas šviesoforo principas:</t>
  </si>
  <si>
    <t>ŽALIA – tinkamas, prielaidas kokybei kuriantis sprendimas</t>
  </si>
  <si>
    <t>GELTONA – patenkinamas sprendimas, kurį tikslinga pagrįsti</t>
  </si>
  <si>
    <t>RAUDONA  – neigiamų pasekmių rizikas kuriantis  sprendimas, kuriam gali būti pritariama tik pagrindus, kad ši alternatyva yra tinkamiausia vertinant kontekstą,  TPD sprendinius,  pastato funkcija ir pan. Toks įvertinimas gali būti priežastimio įvertinti objektą kaip neatitinkantį architektūros kokybės reiklavimų.</t>
  </si>
  <si>
    <t>Kultūros paveldo objektų ir kultūros paveldo vietovių saugojimas, statinio, urbanistinio komplekso ir (ar) kraštovaizdžio objekto santykis su urbanistinės vietovės ar objekto istorine urbanistine ir (ar) architektūrine raida, kraštovaizdžio vertybėmis.</t>
  </si>
  <si>
    <t>II. Objekto charakteristikos</t>
  </si>
  <si>
    <r>
      <rPr>
        <sz val="11"/>
        <color rgb="FF000000"/>
        <rFont val="Times New Roman"/>
        <family val="1"/>
      </rPr>
      <t xml:space="preserve">Rekomenduojami patikslinantys klausimai, pagal kuriuos architektūrinės kokybės  vertinimą atlieka savivaldybės  (pagal aptartus ir savivaldybių  </t>
    </r>
    <r>
      <rPr>
        <sz val="11"/>
        <rFont val="Times New Roman"/>
        <family val="1"/>
      </rPr>
      <t xml:space="preserve">pasitvirtintus kriterijus). 
</t>
    </r>
    <r>
      <rPr>
        <i/>
        <sz val="11"/>
        <rFont val="Times New Roman"/>
        <family val="1"/>
      </rPr>
      <t>Bendruoju atveju siektina, kad savivaldybės pirmiausia vertintų  viešo intereso dedamąsias turinčius sprendinius - viešas erdves, visuomenei prieinamas</t>
    </r>
    <r>
      <rPr>
        <i/>
        <sz val="11"/>
        <color rgb="FF000000"/>
        <rFont val="Times New Roman"/>
        <family val="1"/>
      </rPr>
      <t xml:space="preserve"> sklypo dalis, viešo eismo sąlygas, objekto santykį su urbanistiniu kontekstu ir artimaja aplinka. Kilus diskusijai tarp savivaldybės ir statytojo ar projekto autoriaus dėl vertinimo</t>
    </r>
    <r>
      <rPr>
        <i/>
        <sz val="11"/>
        <rFont val="Times New Roman"/>
        <family val="1"/>
      </rPr>
      <t xml:space="preserve"> išvadų, rekomenduojama kreiptis į RAT.</t>
    </r>
  </si>
  <si>
    <r>
      <t xml:space="preserve">I. Objekto </t>
    </r>
    <r>
      <rPr>
        <sz val="11"/>
        <color rgb="FFFF0000"/>
        <rFont val="Times New Roman"/>
        <family val="1"/>
      </rPr>
      <t xml:space="preserve"> </t>
    </r>
    <r>
      <rPr>
        <sz val="11"/>
        <color rgb="FF000000"/>
        <rFont val="Times New Roman"/>
        <family val="1"/>
      </rPr>
      <t>santykis su aplinka</t>
    </r>
  </si>
  <si>
    <t>1.1. Ar objekto sprendiniai grindžiami atsakingo žemės naudojimo ir užstatymo intensyvumo principais?</t>
  </si>
  <si>
    <t xml:space="preserve">Ar kertami saugotini medžiai atsodinami? </t>
  </si>
  <si>
    <t xml:space="preserve">Kertami medžiai atsodinami už sklypo ribų viešosiose erdvėse </t>
  </si>
  <si>
    <t>2.1. Ar objekto sprendiniai dera prie esamos sklypų ir (ar) kvartalų struktūros?</t>
  </si>
  <si>
    <t>2.2. Ar objekto sprendiniai pritaikomi prie esamo gatvių, dviračių ir (ar) pėsčiųjų takų tinklo?</t>
  </si>
  <si>
    <t>2.4. Ar objekto sprendiniai atitinka urbanistinio konteksto užstatymo tipą (-us) (morfotipus)?</t>
  </si>
  <si>
    <t xml:space="preserve">2.5. Ar objekto užstatymo tankis, intensyvumo rodikliai dera su aplinkinio užstatymo rodikliais? </t>
  </si>
  <si>
    <t>3.1. Ar įvertinta vietovės istorinė urbanistinė raida, ar susipažinta su išlikusiu kultūros paveldu, ar šios žinios ir informacija daro įtaką objekto sprendiniams?</t>
  </si>
  <si>
    <t>7.1.1</t>
  </si>
  <si>
    <t>8.3.1</t>
  </si>
  <si>
    <t>8.1.1</t>
  </si>
  <si>
    <t>Varėnos rajono architektūros kokybės vertinimo gairės</t>
  </si>
  <si>
    <t>Patvirtinta Varėnos rajono savivaldybės tarybos sprendimu Nr. T-X-</t>
  </si>
  <si>
    <t>Ar patekimui į pastatą, sklypą  bei sklypo reljefo formavimui reikalingi elementai (laiptai, pandusai, turėklai, atraminės sienelės) netrukdo pėstiesiems ir dviratininkams?</t>
  </si>
  <si>
    <t>2.6. Ar objekto sprendiniai dera su esamo užstatymo aukščiu (ar objekto sprendiniais siūlomas foninio aukščio užstatymas, ar siūloma dominantė (tūrinė arba vertikali); jei projektuojamas objektas yra dominantė, ar ji dera su jau esančiomis, ir t. t.)?</t>
  </si>
  <si>
    <t>Ar objekto sprendiniai yra tvarūs ir saugūs aplinkai?</t>
  </si>
  <si>
    <t>Nauji sprendiniai nėra nagrinėjami tvarumo ir saugumo aplinkai aspektu</t>
  </si>
  <si>
    <t xml:space="preserve">Taikomi nauji sprendiniai yra tvarūs ir saugūs aplinkai </t>
  </si>
  <si>
    <t>&gt;30</t>
  </si>
  <si>
    <t>6.1. Ar objekto sprendiniai apima eksperimentinius metodus?</t>
  </si>
  <si>
    <t>6.1.1</t>
  </si>
  <si>
    <t>Ar taikomi eksperimentiniai metodai?</t>
  </si>
  <si>
    <t>Objekto sprendiniuose nėra taikomi eksperimentiniai metodai</t>
  </si>
  <si>
    <t>&lt;40</t>
  </si>
  <si>
    <t>Objekto sprendiniuose yra taikomi eksperimentiniai metodai</t>
  </si>
  <si>
    <t>&gt;40</t>
  </si>
  <si>
    <t>Ar esant galimybei objektas prijungiamas prie centralizuotų šildymo tinklų?</t>
  </si>
  <si>
    <t>Ar objektas vystomas jau urbanizuotoje ar urbanizuojamoje teritorijoje?</t>
  </si>
  <si>
    <r>
      <t>1.2. Ar objekte numatyta išsaugoti gamtos vertybes? Ar įtraukiami gamta paremti sprendimai (angl.</t>
    </r>
    <r>
      <rPr>
        <i/>
        <sz val="11"/>
        <color theme="1"/>
        <rFont val="Times New Roman"/>
        <family val="1"/>
      </rPr>
      <t xml:space="preserve"> nature </t>
    </r>
    <r>
      <rPr>
        <sz val="11"/>
        <color theme="1"/>
        <rFont val="Times New Roman"/>
        <family val="1"/>
      </rPr>
      <t xml:space="preserve">– </t>
    </r>
    <r>
      <rPr>
        <i/>
        <sz val="11"/>
        <color theme="1"/>
        <rFont val="Times New Roman"/>
        <family val="1"/>
      </rPr>
      <t>based solutions</t>
    </r>
    <r>
      <rPr>
        <sz val="11"/>
        <color theme="1"/>
        <rFont val="Times New Roman"/>
        <family val="1"/>
      </rPr>
      <t>)</t>
    </r>
    <r>
      <rPr>
        <i/>
        <sz val="11"/>
        <color theme="1"/>
        <rFont val="Times New Roman"/>
        <family val="1"/>
      </rPr>
      <t>?</t>
    </r>
  </si>
  <si>
    <t>1.2.1</t>
  </si>
  <si>
    <t>1.2.2</t>
  </si>
  <si>
    <t>1.2.3</t>
  </si>
  <si>
    <t>1.2.4</t>
  </si>
  <si>
    <t>1.2.5</t>
  </si>
  <si>
    <t>1.3. Ar objekto sprendiniais skatinama biologinė įvairovė (genetinė, rūšių ir ekosistemų)?</t>
  </si>
  <si>
    <t>1.3.1</t>
  </si>
  <si>
    <t>1.4. Ar įgyvendinant objektą vengiama taršos?</t>
  </si>
  <si>
    <t>1.4.1</t>
  </si>
  <si>
    <t>1.4.2</t>
  </si>
  <si>
    <t>1.4.3</t>
  </si>
  <si>
    <t>2.1.2</t>
  </si>
  <si>
    <t xml:space="preserve">2.3. Ar objekto sprendiniai darniai įsilieja į viešųjų  urbanistinių erdvių (aikščių, skverų, parkų ir t. t.) sistemą? </t>
  </si>
  <si>
    <t>2.3.1</t>
  </si>
  <si>
    <t xml:space="preserve">Ar objekto sklypo užstatymo intensyvumas neviršija nagrinėjam kvartalui būdingo rodiklio? </t>
  </si>
  <si>
    <t>Ar objekto sklypo užstatymo tankis neviršija nagrinėjam kvartalui būdingo rodiklio?</t>
  </si>
  <si>
    <t>3.2. Ar objekto sprendiniai stiprina ir išlaiko paveldo, kraštovaizdžio autentiškumą ir vientisumą?</t>
  </si>
  <si>
    <t>3.2.1</t>
  </si>
  <si>
    <t>3.3. Ar užtikrinama kultūros paveldo ir naujų elementų pusiausvyra, darna ir (arba) sklandus ryšys, ar objektas darniai įsilieja į esamą urbanistinę struktūrą?</t>
  </si>
  <si>
    <t>3.3.1</t>
  </si>
  <si>
    <t>3.4. Ar pirmenybė teikiama ne naujai statybai, o tęstiniam ir (arba) pritaikomajam pakartotiniam pastatų naudojimui ir tinkamai jų priežiūrai?</t>
  </si>
  <si>
    <t>4.</t>
  </si>
  <si>
    <t>Aplinka, kai ja be specialaus pritaikymo gali naudotis visos visuomenės grupės.</t>
  </si>
  <si>
    <t>Socialinis jautrumas ir atsakomybės skatinimas;objektų ir vietų pasiekiamumas;universalaus dizaino principų taikymas: visų žmonių lygybė, universalumas, paprastas ir intuityvus naudojimas, suvokiama ir juntama informacija, tolerancija asmens fizinėms  jėgoms, optimalus dydis ir erdvė.</t>
  </si>
  <si>
    <t>Aplinka visiems</t>
  </si>
  <si>
    <t xml:space="preserve">4.1. Ar įgyvendinant objektą kuriamos patrauklios ir patogios žmonėms bendrauti privačios ir viešosios erdvės? </t>
  </si>
  <si>
    <t>4.1.1</t>
  </si>
  <si>
    <t>Ar vykdytos papildomos  visuomenės informavimo, visuomenės nuomonės identifikavimo priemonės?</t>
  </si>
  <si>
    <t>4.2. Ar objektas skatina bendrą atsakomybę ir už privačias, ir už viešąsias erdves?</t>
  </si>
  <si>
    <t>4.3. Ar vertinamame objekte bus galima orientuotis intuityviai; ar reikiama informacija suvokiama ir juntama?</t>
  </si>
  <si>
    <t>5.</t>
  </si>
  <si>
    <t>Sprendinių ekonomiškumas</t>
  </si>
  <si>
    <t>6.2. Ar taikomi nauji sprendiniai draugiški aplinkai?</t>
  </si>
  <si>
    <t>6.2.1</t>
  </si>
  <si>
    <t>7.1. Ar yra lengvai pasiekiamų kokybiškų atvirų urbanistinių ir žaliųjų erdvių?</t>
  </si>
  <si>
    <t>7.2. Ar vieta lengvai pasiekiama visiems ir ar patogi visoms transporto priemonėms?</t>
  </si>
  <si>
    <t>7.2.2</t>
  </si>
  <si>
    <t>7.2.3</t>
  </si>
  <si>
    <t>7.3. Ar objektas atitinka paskirtį ir yra pritaikytas konkrečiai funkcijai? Ar atsižvelgiama į visų vartotojų poreikius, siekius ir veiklą?</t>
  </si>
  <si>
    <t>7.3.2.</t>
  </si>
  <si>
    <t>7.4. Ar objekto sprendiniai leidžia lengvai transformuoti statinio vidaus erdves, pritaikyti jas kitoms funkcijoms, atsiradus naujiems poreikiams ar technologijoms?</t>
  </si>
  <si>
    <t>Ar  projektuojamos slėptuvės, priedangos arba padidinto saugumo patalpos?</t>
  </si>
  <si>
    <t>5.1. Ar objekto sprendiniai padidina vietos ilgalaikį patrauklumą gyvenimo, darbo, laisvalaikio ir (arba) turizmo erdvės atžvilgiu, nes šalia yra įvairių išteklių, įrenginių ir (arba) viešųjų paslaugų?</t>
  </si>
  <si>
    <t>5.1.1</t>
  </si>
  <si>
    <t xml:space="preserve">5.2. Ar panaudojama esama ir (ar) kuriama nauja socialinė ir inžinerinė infrastruktūra? </t>
  </si>
  <si>
    <t>5.2.1</t>
  </si>
  <si>
    <t xml:space="preserve">8.1. Ar objektas papildo, kuria vietos identitetą ir įvaizdį ir yra kuo nors reikšmingas? </t>
  </si>
  <si>
    <t>8.2. Ar kuriamos formos yra proporcingos, t. y. ar apmąstytas objekto elementų aukščio ir pločio, masės ir tuštumos santykis, horizontalių ir vertikalių elementų santykis ir t. t.?</t>
  </si>
  <si>
    <t>8.3. Ar apmąstytos detalės – medžiagiškumas, elementai, spalva?</t>
  </si>
  <si>
    <t>8.4. Ar siūlomi sprendiniai yra šiuolaikiški ir atspindi laikotarpį, stilių?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</si>
</sst>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sz val="11"/>
      <color rgb="FF006100"/>
      <name val="Aptos Narrow"/>
      <family val="2"/>
      <charset val="186"/>
      <scheme val="minor"/>
    </font>
    <font>
      <sz val="11"/>
      <color rgb="FF9C0006"/>
      <name val="Aptos Narrow"/>
      <family val="2"/>
      <charset val="186"/>
      <scheme val="minor"/>
    </font>
    <font>
      <sz val="11"/>
      <color rgb="FF9C5700"/>
      <name val="Aptos Narrow"/>
      <family val="2"/>
      <charset val="186"/>
      <scheme val="minor"/>
    </font>
    <font>
      <sz val="11"/>
      <color theme="1"/>
      <name val="Times New Roman"/>
      <family val="1"/>
    </font>
    <font>
      <sz val="11"/>
      <color rgb="FF000000"/>
      <name val="Times New Roman"/>
      <family val="1"/>
    </font>
    <font>
      <sz val="11"/>
      <name val="Times New Roman"/>
      <family val="1"/>
    </font>
    <font>
      <i/>
      <sz val="11"/>
      <name val="Times New Roman"/>
      <family val="1"/>
    </font>
    <font>
      <i/>
      <sz val="11"/>
      <color rgb="FF000000"/>
      <name val="Times New Roman"/>
      <family val="1"/>
    </font>
    <font>
      <sz val="11"/>
      <color rgb="FF006100"/>
      <name val="Times New Roman"/>
      <family val="1"/>
    </font>
    <font>
      <sz val="11"/>
      <color rgb="FF9C5700"/>
      <name val="Times New Roman"/>
      <family val="1"/>
    </font>
    <font>
      <sz val="11"/>
      <color rgb="FF9C0006"/>
      <name val="Times New Roman"/>
      <family val="1"/>
    </font>
    <font>
      <sz val="11"/>
      <color rgb="FFFF0000"/>
      <name val="Times New Roman"/>
      <family val="1"/>
    </font>
    <font>
      <sz val="8"/>
      <color theme="1"/>
      <name val="Times New Roman"/>
      <family val="1"/>
    </font>
    <font>
      <sz val="12"/>
      <color theme="1"/>
      <name val="Times New Roman"/>
      <family val="1"/>
    </font>
    <font>
      <sz val="10"/>
      <color theme="1"/>
      <name val="Times New Roman"/>
      <family val="1"/>
    </font>
    <font>
      <i/>
      <sz val="11"/>
      <color theme="1"/>
      <name val="Times New Roman"/>
      <family val="1"/>
    </font>
    <font>
      <sz val="24"/>
      <color theme="1"/>
      <name val="Times New Roman"/>
      <family val="1"/>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
    <xf numFmtId="0" fontId="0" fillId="0" borderId="0"/>
    <xf numFmtId="0" fontId="1" fillId="4" borderId="0" applyNumberFormat="0" applyBorder="0" applyAlignment="0" applyProtection="0"/>
    <xf numFmtId="0" fontId="2" fillId="5" borderId="0" applyNumberFormat="0" applyBorder="0" applyAlignment="0" applyProtection="0"/>
    <xf numFmtId="0" fontId="3" fillId="6" borderId="0" applyNumberFormat="0" applyBorder="0" applyAlignment="0" applyProtection="0"/>
  </cellStyleXfs>
  <cellXfs count="157">
    <xf numFmtId="0" fontId="0" fillId="0" borderId="0" xfId="0"/>
    <xf numFmtId="2" fontId="0" fillId="0" borderId="0" xfId="0" applyNumberFormat="1"/>
    <xf numFmtId="0" fontId="0" fillId="0" borderId="0" xfId="0" applyAlignment="1">
      <alignment vertical="top" wrapText="1"/>
    </xf>
    <xf numFmtId="0" fontId="0" fillId="0" borderId="4" xfId="0" applyBorder="1" applyAlignment="1">
      <alignment vertical="top" wrapText="1"/>
    </xf>
    <xf numFmtId="0" fontId="0" fillId="0" borderId="11" xfId="0" applyBorder="1" applyAlignment="1">
      <alignment vertical="top" wrapText="1"/>
    </xf>
    <xf numFmtId="0" fontId="0" fillId="0" borderId="9" xfId="0" applyBorder="1" applyAlignment="1">
      <alignment vertical="top" wrapText="1"/>
    </xf>
    <xf numFmtId="0" fontId="4" fillId="0" borderId="23" xfId="0" applyFont="1" applyBorder="1" applyAlignment="1">
      <alignment vertical="top" wrapText="1"/>
    </xf>
    <xf numFmtId="0" fontId="4" fillId="0" borderId="10" xfId="0" applyFont="1" applyBorder="1" applyAlignment="1">
      <alignment horizontal="left" vertical="top" wrapText="1"/>
    </xf>
    <xf numFmtId="0" fontId="4" fillId="0" borderId="23"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29" xfId="0" applyFont="1" applyBorder="1" applyAlignment="1">
      <alignment horizontal="center" vertical="top" wrapText="1"/>
    </xf>
    <xf numFmtId="0" fontId="9" fillId="4" borderId="4" xfId="1" applyFont="1" applyBorder="1" applyAlignment="1">
      <alignment vertical="top" wrapText="1"/>
    </xf>
    <xf numFmtId="0" fontId="10" fillId="6" borderId="4" xfId="3" applyFont="1" applyBorder="1" applyAlignment="1">
      <alignment vertical="top" wrapText="1"/>
    </xf>
    <xf numFmtId="0" fontId="11" fillId="5" borderId="4" xfId="2" applyFont="1" applyBorder="1" applyAlignment="1">
      <alignment vertical="top" wrapText="1"/>
    </xf>
    <xf numFmtId="0" fontId="11" fillId="5" borderId="15" xfId="2" applyFont="1" applyBorder="1" applyAlignment="1">
      <alignment vertical="top" wrapText="1"/>
    </xf>
    <xf numFmtId="0" fontId="11" fillId="5" borderId="5" xfId="2" applyFont="1" applyBorder="1" applyAlignment="1">
      <alignment horizontal="center" vertical="top" wrapText="1"/>
    </xf>
    <xf numFmtId="0" fontId="4" fillId="3" borderId="10" xfId="0" applyFont="1" applyFill="1" applyBorder="1" applyAlignment="1">
      <alignment horizontal="center" vertical="top" wrapText="1"/>
    </xf>
    <xf numFmtId="0" fontId="10" fillId="6" borderId="6" xfId="3" applyFont="1" applyBorder="1" applyAlignment="1">
      <alignment horizontal="center" vertical="top" wrapText="1"/>
    </xf>
    <xf numFmtId="0" fontId="9" fillId="4" borderId="6" xfId="1" applyFont="1" applyBorder="1" applyAlignment="1">
      <alignment horizontal="center" vertical="top" wrapText="1"/>
    </xf>
    <xf numFmtId="0" fontId="11" fillId="5" borderId="6" xfId="2" applyFont="1" applyBorder="1" applyAlignment="1">
      <alignment horizontal="center" vertical="top" wrapText="1"/>
    </xf>
    <xf numFmtId="0" fontId="4" fillId="3" borderId="11" xfId="0" applyFont="1" applyFill="1" applyBorder="1" applyAlignment="1">
      <alignment horizontal="left" vertical="top" wrapText="1"/>
    </xf>
    <xf numFmtId="0" fontId="9" fillId="4" borderId="18" xfId="1" applyFont="1" applyBorder="1" applyAlignment="1">
      <alignment vertical="top" wrapText="1"/>
    </xf>
    <xf numFmtId="0" fontId="9" fillId="4" borderId="7" xfId="1" applyFont="1" applyBorder="1" applyAlignment="1">
      <alignment horizontal="center" vertical="top" wrapText="1"/>
    </xf>
    <xf numFmtId="0" fontId="5" fillId="3" borderId="11" xfId="0" applyFont="1" applyFill="1" applyBorder="1" applyAlignment="1">
      <alignment vertical="top" wrapText="1"/>
    </xf>
    <xf numFmtId="0" fontId="11" fillId="5" borderId="11" xfId="2" applyFont="1" applyBorder="1" applyAlignment="1">
      <alignment vertical="top" wrapText="1"/>
    </xf>
    <xf numFmtId="0" fontId="11" fillId="5" borderId="19" xfId="2" applyFont="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7" xfId="0" applyFont="1" applyFill="1" applyBorder="1" applyAlignment="1">
      <alignment horizontal="center" vertical="top" wrapText="1"/>
    </xf>
    <xf numFmtId="0" fontId="4" fillId="0" borderId="11" xfId="0" applyFont="1" applyBorder="1" applyAlignment="1">
      <alignment horizontal="center" vertical="top" wrapText="1"/>
    </xf>
    <xf numFmtId="0" fontId="13"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4" fillId="0" borderId="27"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Border="1" applyAlignment="1">
      <alignment horizontal="center" vertical="top" wrapText="1"/>
    </xf>
    <xf numFmtId="0" fontId="4" fillId="0" borderId="4" xfId="0" applyFont="1" applyBorder="1" applyAlignment="1">
      <alignment vertical="top" wrapText="1"/>
    </xf>
    <xf numFmtId="0" fontId="4" fillId="3" borderId="29" xfId="0" applyFont="1" applyFill="1" applyBorder="1" applyAlignment="1">
      <alignment horizontal="left" vertical="top" wrapText="1"/>
    </xf>
    <xf numFmtId="0" fontId="4" fillId="3" borderId="0" xfId="0" applyFont="1" applyFill="1" applyAlignment="1">
      <alignment horizontal="left" vertical="top" wrapText="1"/>
    </xf>
    <xf numFmtId="0" fontId="4" fillId="3" borderId="4" xfId="0" applyFont="1" applyFill="1" applyBorder="1" applyAlignment="1">
      <alignment horizontal="left" vertical="top" wrapText="1"/>
    </xf>
    <xf numFmtId="0" fontId="1" fillId="4" borderId="20" xfId="1" applyBorder="1" applyAlignment="1">
      <alignment vertical="top" wrapText="1"/>
    </xf>
    <xf numFmtId="0" fontId="1" fillId="4" borderId="21" xfId="1" applyBorder="1" applyAlignment="1">
      <alignment horizontal="center" vertical="top" wrapText="1"/>
    </xf>
    <xf numFmtId="0" fontId="2" fillId="5" borderId="20" xfId="2" applyBorder="1" applyAlignment="1">
      <alignment vertical="top" wrapText="1"/>
    </xf>
    <xf numFmtId="0" fontId="2" fillId="5" borderId="21" xfId="2" applyBorder="1" applyAlignment="1">
      <alignment horizontal="center" vertical="top" wrapText="1"/>
    </xf>
    <xf numFmtId="0" fontId="2" fillId="5" borderId="4" xfId="2" applyBorder="1" applyAlignment="1">
      <alignment vertical="top" wrapText="1"/>
    </xf>
    <xf numFmtId="0" fontId="2" fillId="5" borderId="4" xfId="2" applyBorder="1" applyAlignment="1">
      <alignment horizontal="center" vertical="top" wrapText="1"/>
    </xf>
    <xf numFmtId="0" fontId="1" fillId="4" borderId="4" xfId="1" applyBorder="1" applyAlignment="1">
      <alignment vertical="top" wrapText="1"/>
    </xf>
    <xf numFmtId="0" fontId="1" fillId="4" borderId="4" xfId="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17" fillId="0" borderId="29" xfId="0" applyFont="1" applyBorder="1" applyAlignment="1">
      <alignment horizontal="center" vertical="top" wrapText="1"/>
    </xf>
    <xf numFmtId="0" fontId="17" fillId="0" borderId="0" xfId="0" applyFont="1" applyAlignment="1">
      <alignment horizontal="center" vertical="top" wrapText="1"/>
    </xf>
    <xf numFmtId="0" fontId="17" fillId="0" borderId="23" xfId="0" applyFont="1" applyBorder="1" applyAlignment="1">
      <alignment horizontal="center" vertical="top" wrapText="1"/>
    </xf>
    <xf numFmtId="0" fontId="5" fillId="3" borderId="13"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6"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2" xfId="0" applyFont="1" applyBorder="1" applyAlignment="1">
      <alignment horizontal="left" vertical="top" wrapText="1"/>
    </xf>
    <xf numFmtId="0" fontId="4" fillId="3" borderId="13"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0" borderId="9" xfId="0" applyFont="1" applyBorder="1" applyAlignment="1">
      <alignment horizontal="center" vertical="top" wrapText="1"/>
    </xf>
    <xf numFmtId="0" fontId="4" fillId="0" borderId="17" xfId="0" applyFont="1" applyBorder="1" applyAlignment="1">
      <alignment horizontal="center" vertical="top" wrapText="1"/>
    </xf>
    <xf numFmtId="0" fontId="6" fillId="3" borderId="14" xfId="0" applyFont="1" applyFill="1" applyBorder="1" applyAlignment="1">
      <alignment vertical="top" wrapText="1"/>
    </xf>
    <xf numFmtId="0" fontId="6" fillId="3" borderId="10" xfId="0" applyFont="1" applyFill="1" applyBorder="1" applyAlignment="1">
      <alignment vertical="top" wrapText="1"/>
    </xf>
    <xf numFmtId="0" fontId="6" fillId="3" borderId="17" xfId="0" applyFont="1" applyFill="1" applyBorder="1" applyAlignment="1">
      <alignment vertical="top" wrapText="1"/>
    </xf>
    <xf numFmtId="0" fontId="4" fillId="3" borderId="14" xfId="0" applyFont="1" applyFill="1" applyBorder="1" applyAlignment="1">
      <alignment vertical="top" wrapText="1"/>
    </xf>
    <xf numFmtId="0" fontId="4" fillId="3" borderId="10" xfId="0" applyFont="1" applyFill="1" applyBorder="1" applyAlignment="1">
      <alignment vertical="top" wrapText="1"/>
    </xf>
    <xf numFmtId="0" fontId="4" fillId="3" borderId="17" xfId="0" applyFont="1" applyFill="1" applyBorder="1" applyAlignment="1">
      <alignment vertical="top" wrapText="1"/>
    </xf>
    <xf numFmtId="0" fontId="4" fillId="3" borderId="9" xfId="0" applyFont="1" applyFill="1" applyBorder="1" applyAlignment="1">
      <alignment vertical="top" wrapText="1"/>
    </xf>
    <xf numFmtId="0" fontId="4" fillId="3" borderId="11" xfId="0" applyFont="1" applyFill="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7" xfId="0" applyFont="1" applyBorder="1" applyAlignment="1">
      <alignment vertical="top" wrapText="1"/>
    </xf>
    <xf numFmtId="0" fontId="4" fillId="0" borderId="10" xfId="0" applyFont="1" applyBorder="1" applyAlignment="1">
      <alignment horizontal="justify" vertical="top" wrapText="1"/>
    </xf>
    <xf numFmtId="0" fontId="4" fillId="0" borderId="17" xfId="0" applyFont="1" applyBorder="1" applyAlignment="1">
      <alignment horizontal="justify" vertical="top"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justify" vertical="top" wrapText="1"/>
    </xf>
    <xf numFmtId="0" fontId="4" fillId="0" borderId="8" xfId="0" applyFont="1" applyBorder="1" applyAlignment="1">
      <alignment horizontal="justify" vertical="top" wrapText="1"/>
    </xf>
    <xf numFmtId="0" fontId="4" fillId="0" borderId="16" xfId="0" applyFont="1" applyBorder="1" applyAlignment="1">
      <alignment horizontal="justify" vertical="top" wrapText="1"/>
    </xf>
    <xf numFmtId="0" fontId="4" fillId="0" borderId="14" xfId="0" applyFont="1" applyBorder="1" applyAlignment="1">
      <alignment horizontal="center" vertical="top" wrapText="1"/>
    </xf>
    <xf numFmtId="0" fontId="6" fillId="3" borderId="11" xfId="0" applyFont="1" applyFill="1" applyBorder="1" applyAlignment="1">
      <alignment vertical="top" wrapText="1"/>
    </xf>
    <xf numFmtId="0" fontId="5" fillId="0" borderId="14" xfId="0" applyFont="1" applyBorder="1" applyAlignment="1">
      <alignment vertical="top" wrapText="1"/>
    </xf>
    <xf numFmtId="0" fontId="6" fillId="0" borderId="14" xfId="0" applyFont="1" applyBorder="1" applyAlignment="1">
      <alignment horizontal="center" vertical="top" wrapText="1"/>
    </xf>
    <xf numFmtId="0" fontId="6" fillId="0" borderId="10" xfId="0" applyFont="1" applyBorder="1" applyAlignment="1">
      <alignment horizontal="center" vertical="top" wrapText="1"/>
    </xf>
    <xf numFmtId="0" fontId="6" fillId="0" borderId="17" xfId="0" applyFont="1" applyBorder="1" applyAlignment="1">
      <alignment horizontal="center" vertical="top" wrapText="1"/>
    </xf>
    <xf numFmtId="0" fontId="5" fillId="3" borderId="14" xfId="0" applyFont="1" applyFill="1" applyBorder="1" applyAlignment="1">
      <alignment vertical="top" wrapText="1"/>
    </xf>
    <xf numFmtId="0" fontId="5" fillId="3" borderId="10" xfId="0" applyFont="1" applyFill="1" applyBorder="1" applyAlignment="1">
      <alignment vertical="top" wrapText="1"/>
    </xf>
    <xf numFmtId="0" fontId="5" fillId="3" borderId="17" xfId="0" applyFont="1" applyFill="1" applyBorder="1" applyAlignment="1">
      <alignment vertical="top" wrapText="1"/>
    </xf>
    <xf numFmtId="0" fontId="6" fillId="0" borderId="11" xfId="0" applyFont="1" applyBorder="1" applyAlignment="1">
      <alignment horizontal="center" vertical="top" wrapText="1"/>
    </xf>
    <xf numFmtId="0" fontId="5" fillId="3" borderId="14" xfId="0" applyFont="1" applyFill="1" applyBorder="1" applyAlignment="1">
      <alignment horizontal="left" vertical="top" wrapText="1"/>
    </xf>
    <xf numFmtId="0" fontId="4" fillId="3" borderId="11" xfId="0" applyFont="1" applyFill="1" applyBorder="1" applyAlignment="1">
      <alignment horizontal="left" vertical="top" wrapText="1"/>
    </xf>
    <xf numFmtId="0" fontId="5" fillId="3" borderId="9"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7" xfId="0" applyFont="1" applyFill="1" applyBorder="1" applyAlignment="1">
      <alignment horizontal="left" vertical="top" wrapText="1"/>
    </xf>
    <xf numFmtId="0" fontId="4" fillId="3" borderId="14"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7"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3" borderId="25" xfId="0" applyFont="1" applyFill="1" applyBorder="1" applyAlignment="1">
      <alignment horizontal="center" vertical="top" wrapText="1"/>
    </xf>
    <xf numFmtId="0" fontId="5" fillId="3" borderId="26" xfId="0" applyFont="1" applyFill="1" applyBorder="1" applyAlignment="1">
      <alignment horizontal="center" vertical="top" wrapText="1"/>
    </xf>
    <xf numFmtId="0" fontId="5" fillId="3" borderId="22"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7"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9" xfId="0" applyFont="1" applyFill="1" applyBorder="1" applyAlignment="1">
      <alignment horizontal="center"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0" borderId="11" xfId="0" applyFont="1" applyBorder="1" applyAlignment="1">
      <alignment vertical="top" wrapText="1"/>
    </xf>
    <xf numFmtId="0" fontId="5" fillId="2" borderId="13" xfId="0" applyFont="1" applyFill="1" applyBorder="1" applyAlignment="1">
      <alignment vertical="top" wrapText="1"/>
    </xf>
    <xf numFmtId="0" fontId="5" fillId="2" borderId="8" xfId="0" applyFont="1" applyFill="1" applyBorder="1" applyAlignment="1">
      <alignment vertical="top" wrapText="1"/>
    </xf>
    <xf numFmtId="0" fontId="5" fillId="2" borderId="16" xfId="0" applyFont="1" applyFill="1" applyBorder="1" applyAlignment="1">
      <alignment vertical="top" wrapText="1"/>
    </xf>
    <xf numFmtId="0" fontId="5" fillId="2" borderId="14"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4" xfId="0" applyFont="1" applyFill="1" applyBorder="1" applyAlignment="1">
      <alignment horizontal="center" vertical="top" wrapText="1"/>
    </xf>
    <xf numFmtId="0" fontId="5" fillId="3" borderId="23" xfId="0" applyFont="1" applyFill="1" applyBorder="1" applyAlignment="1">
      <alignment horizontal="center" vertical="top" wrapText="1"/>
    </xf>
    <xf numFmtId="0" fontId="5" fillId="3" borderId="28" xfId="0" applyFont="1" applyFill="1" applyBorder="1" applyAlignment="1">
      <alignment horizontal="center" vertical="top" wrapText="1"/>
    </xf>
    <xf numFmtId="0" fontId="4" fillId="0" borderId="13" xfId="0" applyFont="1" applyBorder="1" applyAlignment="1">
      <alignment horizontal="center" vertical="top" wrapText="1"/>
    </xf>
    <xf numFmtId="0" fontId="4" fillId="0" borderId="8" xfId="0" applyFont="1" applyBorder="1" applyAlignment="1">
      <alignment horizontal="center"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6" fillId="3" borderId="9" xfId="0" applyFont="1" applyFill="1" applyBorder="1" applyAlignment="1">
      <alignment vertical="top" wrapText="1"/>
    </xf>
    <xf numFmtId="0" fontId="4" fillId="0" borderId="24" xfId="0" applyFont="1" applyBorder="1" applyAlignment="1">
      <alignment horizontal="center" vertical="top" wrapText="1"/>
    </xf>
    <xf numFmtId="0" fontId="4" fillId="0" borderId="23" xfId="0" applyFont="1" applyBorder="1" applyAlignment="1">
      <alignment horizontal="center" vertical="top" wrapText="1"/>
    </xf>
    <xf numFmtId="0" fontId="4" fillId="0" borderId="9" xfId="0" applyFont="1" applyBorder="1" applyAlignment="1">
      <alignment horizontal="left" vertical="top" wrapText="1"/>
    </xf>
    <xf numFmtId="0" fontId="4" fillId="0" borderId="9" xfId="0" applyFont="1" applyBorder="1" applyAlignment="1">
      <alignment horizontal="justify" vertical="top" wrapText="1"/>
    </xf>
    <xf numFmtId="0" fontId="4" fillId="0" borderId="30" xfId="0" applyFont="1" applyBorder="1" applyAlignment="1">
      <alignment horizontal="left" vertical="top" wrapText="1"/>
    </xf>
    <xf numFmtId="0" fontId="11" fillId="5" borderId="10" xfId="2" applyFont="1" applyBorder="1" applyAlignment="1">
      <alignment vertical="top" wrapText="1"/>
    </xf>
    <xf numFmtId="0" fontId="11" fillId="5" borderId="11" xfId="2" applyFont="1" applyBorder="1" applyAlignment="1">
      <alignment vertical="top" wrapText="1"/>
    </xf>
    <xf numFmtId="0" fontId="11" fillId="5" borderId="14" xfId="2" applyFont="1" applyBorder="1" applyAlignment="1">
      <alignment vertical="top" wrapText="1"/>
    </xf>
    <xf numFmtId="0" fontId="11" fillId="5" borderId="25" xfId="2" applyFont="1" applyBorder="1" applyAlignment="1">
      <alignment horizontal="center" vertical="top" wrapText="1"/>
    </xf>
    <xf numFmtId="0" fontId="11" fillId="5" borderId="26" xfId="2" applyFont="1" applyBorder="1" applyAlignment="1">
      <alignment horizontal="center" vertical="top" wrapText="1"/>
    </xf>
    <xf numFmtId="0" fontId="11" fillId="5" borderId="19" xfId="2" applyFont="1" applyBorder="1" applyAlignment="1">
      <alignment horizontal="center" vertical="top"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7" xfId="0" applyFont="1" applyBorder="1" applyAlignment="1">
      <alignment horizontal="left" vertical="top" wrapText="1"/>
    </xf>
    <xf numFmtId="0" fontId="4" fillId="0" borderId="31" xfId="0" applyFont="1" applyBorder="1" applyAlignment="1">
      <alignment horizontal="justify" vertical="top" wrapText="1"/>
    </xf>
  </cellXfs>
  <cellStyles count="4">
    <cellStyle name="Blogas" xfId="2" builtinId="27"/>
    <cellStyle name="Geras" xfId="1" builtinId="26"/>
    <cellStyle name="Įprastas" xfId="0" builtinId="0"/>
    <cellStyle name="Neutralus" xfId="3" builtinId="28"/>
  </cellStyles>
  <dxfs count="0"/>
  <tableStyles count="0" defaultTableStyle="TableStyleMedium2" defaultPivotStyle="PivotStyleLight16"/>
  <colors>
    <mruColors>
      <color rgb="FFFFFFCC"/>
      <color rgb="FFFFCC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0EDD-F0EF-44F6-B79F-897D95A08F2D}">
  <sheetPr>
    <pageSetUpPr fitToPage="1"/>
  </sheetPr>
  <dimension ref="A1:CR178"/>
  <sheetViews>
    <sheetView tabSelected="1" topLeftCell="A4" zoomScale="110" zoomScaleNormal="110" zoomScaleSheetLayoutView="85" workbookViewId="0">
      <selection activeCell="G19" sqref="G19:G21"/>
    </sheetView>
  </sheetViews>
  <sheetFormatPr defaultColWidth="9.140625" defaultRowHeight="15" x14ac:dyDescent="0.25"/>
  <cols>
    <col min="1" max="1" width="5.7109375" style="43" customWidth="1"/>
    <col min="2" max="2" width="17.28515625" style="41" customWidth="1"/>
    <col min="3" max="3" width="18" style="41" customWidth="1"/>
    <col min="4" max="4" width="15.42578125" style="41" customWidth="1"/>
    <col min="5" max="5" width="45.85546875" style="46" customWidth="1"/>
    <col min="6" max="6" width="10.42578125" style="42" customWidth="1"/>
    <col min="7" max="7" width="49" style="43" customWidth="1"/>
    <col min="8" max="8" width="78.28515625" style="43" customWidth="1"/>
    <col min="9" max="9" width="14.5703125" style="42" customWidth="1"/>
    <col min="10" max="16384" width="9.140625" style="3"/>
  </cols>
  <sheetData>
    <row r="1" spans="1:96" x14ac:dyDescent="0.25">
      <c r="A1" s="6"/>
      <c r="B1" s="7"/>
      <c r="C1" s="7"/>
      <c r="D1" s="7"/>
      <c r="E1" s="44"/>
      <c r="F1" s="8"/>
      <c r="G1" s="9"/>
      <c r="H1" s="55" t="s">
        <v>240</v>
      </c>
      <c r="I1" s="1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x14ac:dyDescent="0.25">
      <c r="A2" s="6"/>
      <c r="B2" s="7"/>
      <c r="C2" s="7"/>
      <c r="D2" s="7"/>
      <c r="E2" s="44"/>
      <c r="F2" s="8"/>
      <c r="G2" s="9"/>
      <c r="H2" s="55"/>
      <c r="I2" s="11"/>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ht="30.75" x14ac:dyDescent="0.25">
      <c r="A3" s="6"/>
      <c r="B3" s="57" t="s">
        <v>239</v>
      </c>
      <c r="C3" s="58"/>
      <c r="D3" s="58"/>
      <c r="E3" s="58"/>
      <c r="F3" s="58"/>
      <c r="G3" s="59"/>
      <c r="H3" s="55"/>
      <c r="I3" s="11"/>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row>
    <row r="4" spans="1:96" ht="15.75" thickBot="1" x14ac:dyDescent="0.3">
      <c r="A4" s="6"/>
      <c r="B4" s="7"/>
      <c r="C4" s="7"/>
      <c r="D4" s="7"/>
      <c r="E4" s="44"/>
      <c r="F4" s="8"/>
      <c r="G4" s="9"/>
      <c r="H4" s="56"/>
      <c r="I4" s="1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spans="1:96" ht="34.5" customHeight="1" x14ac:dyDescent="0.25">
      <c r="A5" s="125" t="s">
        <v>0</v>
      </c>
      <c r="B5" s="128" t="s">
        <v>1</v>
      </c>
      <c r="C5" s="128" t="s">
        <v>217</v>
      </c>
      <c r="D5" s="128" t="s">
        <v>218</v>
      </c>
      <c r="E5" s="131" t="s">
        <v>219</v>
      </c>
      <c r="F5" s="134" t="s">
        <v>0</v>
      </c>
      <c r="G5" s="71" t="s">
        <v>226</v>
      </c>
      <c r="H5" s="24" t="s">
        <v>220</v>
      </c>
      <c r="I5" s="113" t="s">
        <v>215</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6" ht="36.75" customHeight="1" x14ac:dyDescent="0.25">
      <c r="A6" s="126"/>
      <c r="B6" s="129"/>
      <c r="C6" s="129"/>
      <c r="D6" s="129"/>
      <c r="E6" s="132"/>
      <c r="F6" s="135"/>
      <c r="G6" s="72"/>
      <c r="H6" s="12" t="s">
        <v>221</v>
      </c>
      <c r="I6" s="11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row>
    <row r="7" spans="1:96" ht="32.25" customHeight="1" x14ac:dyDescent="0.25">
      <c r="A7" s="126"/>
      <c r="B7" s="129"/>
      <c r="C7" s="129"/>
      <c r="D7" s="129"/>
      <c r="E7" s="132"/>
      <c r="F7" s="135"/>
      <c r="G7" s="72"/>
      <c r="H7" s="13" t="s">
        <v>222</v>
      </c>
      <c r="I7" s="11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spans="1:96" ht="81" customHeight="1" thickBot="1" x14ac:dyDescent="0.3">
      <c r="A8" s="127"/>
      <c r="B8" s="130"/>
      <c r="C8" s="130"/>
      <c r="D8" s="130"/>
      <c r="E8" s="133"/>
      <c r="F8" s="136"/>
      <c r="G8" s="73"/>
      <c r="H8" s="14" t="s">
        <v>223</v>
      </c>
      <c r="I8" s="115"/>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row>
    <row r="9" spans="1:96" ht="16.5" customHeight="1" thickBot="1" x14ac:dyDescent="0.3">
      <c r="A9" s="110" t="s">
        <v>227</v>
      </c>
      <c r="B9" s="111"/>
      <c r="C9" s="111"/>
      <c r="D9" s="111"/>
      <c r="E9" s="111"/>
      <c r="F9" s="111"/>
      <c r="G9" s="111"/>
      <c r="H9" s="111"/>
      <c r="I9" s="11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row>
    <row r="10" spans="1:96" ht="20.25" customHeight="1" x14ac:dyDescent="0.25">
      <c r="A10" s="137" t="s">
        <v>2</v>
      </c>
      <c r="B10" s="86" t="s">
        <v>3</v>
      </c>
      <c r="C10" s="86" t="s">
        <v>4</v>
      </c>
      <c r="D10" s="63" t="s">
        <v>5</v>
      </c>
      <c r="E10" s="66" t="s">
        <v>228</v>
      </c>
      <c r="F10" s="105" t="s">
        <v>89</v>
      </c>
      <c r="G10" s="71" t="s">
        <v>255</v>
      </c>
      <c r="H10" s="15" t="s">
        <v>6</v>
      </c>
      <c r="I10" s="16" t="s">
        <v>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ht="29.25" customHeight="1" x14ac:dyDescent="0.25">
      <c r="A11" s="138"/>
      <c r="B11" s="84"/>
      <c r="C11" s="84"/>
      <c r="D11" s="64"/>
      <c r="E11" s="67"/>
      <c r="F11" s="106"/>
      <c r="G11" s="72"/>
      <c r="H11" s="13" t="s">
        <v>197</v>
      </c>
      <c r="I11" s="18" t="s">
        <v>8</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ht="19.5" customHeight="1" x14ac:dyDescent="0.25">
      <c r="A12" s="138"/>
      <c r="B12" s="84"/>
      <c r="C12" s="84"/>
      <c r="D12" s="64"/>
      <c r="E12" s="67"/>
      <c r="F12" s="107"/>
      <c r="G12" s="91"/>
      <c r="H12" s="12" t="s">
        <v>9</v>
      </c>
      <c r="I12" s="19" t="s">
        <v>10</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ht="15" customHeight="1" x14ac:dyDescent="0.25">
      <c r="A13" s="138"/>
      <c r="B13" s="84"/>
      <c r="C13" s="84"/>
      <c r="D13" s="64"/>
      <c r="E13" s="67"/>
      <c r="F13" s="108" t="s">
        <v>90</v>
      </c>
      <c r="G13" s="121" t="s">
        <v>214</v>
      </c>
      <c r="H13" s="14" t="s">
        <v>41</v>
      </c>
      <c r="I13" s="20" t="s">
        <v>7</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ht="31.5" customHeight="1" x14ac:dyDescent="0.25">
      <c r="A14" s="138"/>
      <c r="B14" s="84"/>
      <c r="C14" s="84"/>
      <c r="D14" s="64"/>
      <c r="E14" s="67"/>
      <c r="F14" s="106"/>
      <c r="G14" s="122"/>
      <c r="H14" s="13" t="s">
        <v>43</v>
      </c>
      <c r="I14" s="18" t="s">
        <v>8</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ht="38.450000000000003" customHeight="1" thickBot="1" x14ac:dyDescent="0.3">
      <c r="A15" s="138"/>
      <c r="B15" s="84"/>
      <c r="C15" s="84"/>
      <c r="D15" s="64"/>
      <c r="E15" s="67"/>
      <c r="F15" s="107"/>
      <c r="G15" s="101"/>
      <c r="H15" s="12" t="s">
        <v>42</v>
      </c>
      <c r="I15" s="19" t="s">
        <v>10</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ht="15" customHeight="1" x14ac:dyDescent="0.25">
      <c r="A16" s="138"/>
      <c r="B16" s="84"/>
      <c r="C16" s="84"/>
      <c r="D16" s="64"/>
      <c r="E16" s="66" t="s">
        <v>256</v>
      </c>
      <c r="F16" s="105" t="s">
        <v>257</v>
      </c>
      <c r="G16" s="74" t="s">
        <v>148</v>
      </c>
      <c r="H16" s="15" t="s">
        <v>149</v>
      </c>
      <c r="I16" s="16" t="s">
        <v>7</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ht="19.5" customHeight="1" x14ac:dyDescent="0.25">
      <c r="A17" s="138"/>
      <c r="B17" s="84"/>
      <c r="C17" s="84"/>
      <c r="D17" s="64"/>
      <c r="E17" s="67"/>
      <c r="F17" s="106"/>
      <c r="G17" s="75"/>
      <c r="H17" s="13" t="s">
        <v>150</v>
      </c>
      <c r="I17" s="18" t="s">
        <v>8</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ht="16.5" customHeight="1" x14ac:dyDescent="0.25">
      <c r="A18" s="138"/>
      <c r="B18" s="84"/>
      <c r="C18" s="84"/>
      <c r="D18" s="64"/>
      <c r="E18" s="67"/>
      <c r="F18" s="107"/>
      <c r="G18" s="78"/>
      <c r="H18" s="12" t="s">
        <v>151</v>
      </c>
      <c r="I18" s="19" t="s">
        <v>10</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ht="30.75" customHeight="1" x14ac:dyDescent="0.25">
      <c r="A19" s="138"/>
      <c r="B19" s="84"/>
      <c r="C19" s="84"/>
      <c r="D19" s="64"/>
      <c r="E19" s="67"/>
      <c r="F19" s="108" t="s">
        <v>258</v>
      </c>
      <c r="G19" s="77" t="s">
        <v>91</v>
      </c>
      <c r="H19" s="14" t="s">
        <v>12</v>
      </c>
      <c r="I19" s="20" t="s">
        <v>7</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ht="17.25" customHeight="1" x14ac:dyDescent="0.25">
      <c r="A20" s="138"/>
      <c r="B20" s="84"/>
      <c r="C20" s="84"/>
      <c r="D20" s="64"/>
      <c r="E20" s="67"/>
      <c r="F20" s="106"/>
      <c r="G20" s="75"/>
      <c r="H20" s="13" t="s">
        <v>13</v>
      </c>
      <c r="I20" s="18" t="s">
        <v>8</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ht="19.5" customHeight="1" x14ac:dyDescent="0.25">
      <c r="A21" s="138"/>
      <c r="B21" s="84"/>
      <c r="C21" s="84"/>
      <c r="D21" s="64"/>
      <c r="E21" s="67"/>
      <c r="F21" s="107"/>
      <c r="G21" s="78"/>
      <c r="H21" s="12" t="s">
        <v>14</v>
      </c>
      <c r="I21" s="19" t="s">
        <v>10</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ht="20.25" customHeight="1" x14ac:dyDescent="0.25">
      <c r="A22" s="138"/>
      <c r="B22" s="84"/>
      <c r="C22" s="84"/>
      <c r="D22" s="64"/>
      <c r="E22" s="67"/>
      <c r="F22" s="108" t="s">
        <v>259</v>
      </c>
      <c r="G22" s="77" t="s">
        <v>92</v>
      </c>
      <c r="H22" s="14" t="s">
        <v>15</v>
      </c>
      <c r="I22" s="20" t="s">
        <v>7</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ht="17.25" customHeight="1" x14ac:dyDescent="0.25">
      <c r="A23" s="138"/>
      <c r="B23" s="84"/>
      <c r="C23" s="84"/>
      <c r="D23" s="64"/>
      <c r="E23" s="67"/>
      <c r="F23" s="106"/>
      <c r="G23" s="75"/>
      <c r="H23" s="13" t="s">
        <v>142</v>
      </c>
      <c r="I23" s="18" t="s">
        <v>8</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x14ac:dyDescent="0.25">
      <c r="A24" s="138"/>
      <c r="B24" s="84"/>
      <c r="C24" s="84"/>
      <c r="D24" s="64"/>
      <c r="E24" s="67"/>
      <c r="F24" s="107"/>
      <c r="G24" s="78"/>
      <c r="H24" s="12" t="s">
        <v>143</v>
      </c>
      <c r="I24" s="19" t="s">
        <v>10</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ht="30" customHeight="1" x14ac:dyDescent="0.25">
      <c r="A25" s="138"/>
      <c r="B25" s="84"/>
      <c r="C25" s="84"/>
      <c r="D25" s="64"/>
      <c r="E25" s="67"/>
      <c r="F25" s="108" t="s">
        <v>260</v>
      </c>
      <c r="G25" s="77" t="s">
        <v>93</v>
      </c>
      <c r="H25" s="14" t="s">
        <v>16</v>
      </c>
      <c r="I25" s="20" t="s">
        <v>7</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ht="32.450000000000003" customHeight="1" x14ac:dyDescent="0.25">
      <c r="A26" s="138"/>
      <c r="B26" s="84"/>
      <c r="C26" s="84"/>
      <c r="D26" s="64"/>
      <c r="E26" s="67"/>
      <c r="F26" s="106"/>
      <c r="G26" s="75"/>
      <c r="H26" s="13" t="s">
        <v>17</v>
      </c>
      <c r="I26" s="18" t="s">
        <v>8</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6.5" customHeight="1" x14ac:dyDescent="0.25">
      <c r="A27" s="138"/>
      <c r="B27" s="84"/>
      <c r="C27" s="84"/>
      <c r="D27" s="64"/>
      <c r="E27" s="67"/>
      <c r="F27" s="107"/>
      <c r="G27" s="78"/>
      <c r="H27" s="12" t="s">
        <v>18</v>
      </c>
      <c r="I27" s="19" t="s">
        <v>10</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18.75" customHeight="1" x14ac:dyDescent="0.25">
      <c r="A28" s="138"/>
      <c r="B28" s="84"/>
      <c r="C28" s="84"/>
      <c r="D28" s="64"/>
      <c r="E28" s="67"/>
      <c r="F28" s="108" t="s">
        <v>261</v>
      </c>
      <c r="G28" s="79" t="s">
        <v>229</v>
      </c>
      <c r="H28" s="14" t="s">
        <v>198</v>
      </c>
      <c r="I28" s="20" t="s">
        <v>7</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x14ac:dyDescent="0.25">
      <c r="A29" s="138"/>
      <c r="B29" s="84"/>
      <c r="C29" s="84"/>
      <c r="D29" s="64"/>
      <c r="E29" s="67"/>
      <c r="F29" s="106"/>
      <c r="G29" s="80"/>
      <c r="H29" s="13" t="s">
        <v>230</v>
      </c>
      <c r="I29" s="18" t="s">
        <v>8</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30.75" customHeight="1" thickBot="1" x14ac:dyDescent="0.3">
      <c r="A30" s="138"/>
      <c r="B30" s="84"/>
      <c r="C30" s="84"/>
      <c r="D30" s="64"/>
      <c r="E30" s="67"/>
      <c r="F30" s="107"/>
      <c r="G30" s="124"/>
      <c r="H30" s="12" t="s">
        <v>201</v>
      </c>
      <c r="I30" s="19" t="s">
        <v>10</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25">
      <c r="A31" s="138"/>
      <c r="B31" s="84"/>
      <c r="C31" s="84"/>
      <c r="D31" s="64"/>
      <c r="E31" s="66" t="s">
        <v>262</v>
      </c>
      <c r="F31" s="105" t="s">
        <v>263</v>
      </c>
      <c r="G31" s="100" t="s">
        <v>145</v>
      </c>
      <c r="H31" s="15" t="s">
        <v>19</v>
      </c>
      <c r="I31" s="16" t="s">
        <v>7</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x14ac:dyDescent="0.25">
      <c r="A32" s="138"/>
      <c r="B32" s="84"/>
      <c r="C32" s="84"/>
      <c r="D32" s="64"/>
      <c r="E32" s="67"/>
      <c r="F32" s="106"/>
      <c r="G32" s="139"/>
      <c r="H32" s="13" t="s">
        <v>20</v>
      </c>
      <c r="I32" s="18" t="s">
        <v>8</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6.899999999999999" customHeight="1" thickBot="1" x14ac:dyDescent="0.3">
      <c r="A33" s="138"/>
      <c r="B33" s="84"/>
      <c r="C33" s="84"/>
      <c r="D33" s="64"/>
      <c r="E33" s="67"/>
      <c r="F33" s="107"/>
      <c r="G33" s="140"/>
      <c r="H33" s="12" t="s">
        <v>144</v>
      </c>
      <c r="I33" s="19" t="s">
        <v>10</v>
      </c>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6.149999999999999" customHeight="1" x14ac:dyDescent="0.25">
      <c r="A34" s="138"/>
      <c r="B34" s="84"/>
      <c r="C34" s="84"/>
      <c r="D34" s="64"/>
      <c r="E34" s="66" t="s">
        <v>264</v>
      </c>
      <c r="F34" s="105" t="s">
        <v>265</v>
      </c>
      <c r="G34" s="74" t="s">
        <v>147</v>
      </c>
      <c r="H34" s="15" t="s">
        <v>21</v>
      </c>
      <c r="I34" s="16" t="s">
        <v>7</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20.25" customHeight="1" x14ac:dyDescent="0.25">
      <c r="A35" s="138"/>
      <c r="B35" s="84"/>
      <c r="C35" s="84"/>
      <c r="D35" s="64"/>
      <c r="E35" s="67"/>
      <c r="F35" s="106"/>
      <c r="G35" s="75"/>
      <c r="H35" s="13" t="s">
        <v>22</v>
      </c>
      <c r="I35" s="18" t="s">
        <v>8</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x14ac:dyDescent="0.25">
      <c r="A36" s="138"/>
      <c r="B36" s="84"/>
      <c r="C36" s="84"/>
      <c r="D36" s="64"/>
      <c r="E36" s="67"/>
      <c r="F36" s="107"/>
      <c r="G36" s="78"/>
      <c r="H36" s="12" t="s">
        <v>23</v>
      </c>
      <c r="I36" s="19" t="s">
        <v>10</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18.75" customHeight="1" x14ac:dyDescent="0.25">
      <c r="A37" s="138"/>
      <c r="B37" s="84"/>
      <c r="C37" s="84"/>
      <c r="D37" s="64"/>
      <c r="E37" s="67"/>
      <c r="F37" s="108" t="s">
        <v>266</v>
      </c>
      <c r="G37" s="77" t="s">
        <v>94</v>
      </c>
      <c r="H37" s="14" t="s">
        <v>199</v>
      </c>
      <c r="I37" s="20" t="s">
        <v>7</v>
      </c>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34.5" customHeight="1" x14ac:dyDescent="0.25">
      <c r="A38" s="138"/>
      <c r="B38" s="84"/>
      <c r="C38" s="84"/>
      <c r="D38" s="64"/>
      <c r="E38" s="67"/>
      <c r="F38" s="106"/>
      <c r="G38" s="75"/>
      <c r="H38" s="13" t="s">
        <v>200</v>
      </c>
      <c r="I38" s="18" t="s">
        <v>8</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x14ac:dyDescent="0.25">
      <c r="A39" s="138"/>
      <c r="B39" s="84"/>
      <c r="C39" s="84"/>
      <c r="D39" s="64"/>
      <c r="E39" s="67"/>
      <c r="F39" s="107"/>
      <c r="G39" s="78"/>
      <c r="H39" s="12" t="s">
        <v>205</v>
      </c>
      <c r="I39" s="19" t="s">
        <v>10</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138"/>
      <c r="B40" s="84"/>
      <c r="C40" s="84"/>
      <c r="D40" s="64"/>
      <c r="E40" s="67"/>
      <c r="F40" s="108" t="s">
        <v>267</v>
      </c>
      <c r="G40" s="141" t="s">
        <v>254</v>
      </c>
      <c r="H40" s="14" t="s">
        <v>24</v>
      </c>
      <c r="I40" s="20" t="s">
        <v>7</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8.75" customHeight="1" x14ac:dyDescent="0.25">
      <c r="A41" s="138"/>
      <c r="B41" s="84"/>
      <c r="C41" s="84"/>
      <c r="D41" s="64"/>
      <c r="E41" s="67"/>
      <c r="F41" s="106"/>
      <c r="G41" s="72"/>
      <c r="H41" s="13" t="s">
        <v>25</v>
      </c>
      <c r="I41" s="18" t="s">
        <v>8</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75" thickBot="1" x14ac:dyDescent="0.3">
      <c r="A42" s="138"/>
      <c r="B42" s="84"/>
      <c r="C42" s="84"/>
      <c r="D42" s="64"/>
      <c r="E42" s="68"/>
      <c r="F42" s="109"/>
      <c r="G42" s="73"/>
      <c r="H42" s="22" t="s">
        <v>26</v>
      </c>
      <c r="I42" s="23" t="s">
        <v>10</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6" customHeight="1" x14ac:dyDescent="0.25">
      <c r="A43" s="142" t="s">
        <v>29</v>
      </c>
      <c r="B43" s="86" t="s">
        <v>30</v>
      </c>
      <c r="C43" s="86" t="s">
        <v>31</v>
      </c>
      <c r="D43" s="63" t="s">
        <v>32</v>
      </c>
      <c r="E43" s="66" t="s">
        <v>231</v>
      </c>
      <c r="F43" s="105" t="s">
        <v>95</v>
      </c>
      <c r="G43" s="74" t="s">
        <v>119</v>
      </c>
      <c r="H43" s="15" t="s">
        <v>179</v>
      </c>
      <c r="I43" s="16" t="s">
        <v>7</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19.5" customHeight="1" x14ac:dyDescent="0.25">
      <c r="A44" s="143"/>
      <c r="B44" s="84"/>
      <c r="C44" s="84"/>
      <c r="D44" s="64"/>
      <c r="E44" s="67"/>
      <c r="F44" s="106"/>
      <c r="G44" s="75"/>
      <c r="H44" s="13" t="s">
        <v>33</v>
      </c>
      <c r="I44" s="18" t="s">
        <v>8</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x14ac:dyDescent="0.25">
      <c r="A45" s="143"/>
      <c r="B45" s="84"/>
      <c r="C45" s="84"/>
      <c r="D45" s="64"/>
      <c r="E45" s="67"/>
      <c r="F45" s="107"/>
      <c r="G45" s="78"/>
      <c r="H45" s="12" t="s">
        <v>34</v>
      </c>
      <c r="I45" s="19" t="s">
        <v>10</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ht="31.9" customHeight="1" x14ac:dyDescent="0.25">
      <c r="A46" s="143"/>
      <c r="B46" s="84"/>
      <c r="C46" s="84"/>
      <c r="D46" s="64"/>
      <c r="E46" s="67"/>
      <c r="F46" s="17" t="s">
        <v>268</v>
      </c>
      <c r="G46" s="77" t="s">
        <v>189</v>
      </c>
      <c r="H46" s="14" t="s">
        <v>36</v>
      </c>
      <c r="I46" s="20" t="s">
        <v>7</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ht="32.25" customHeight="1" x14ac:dyDescent="0.25">
      <c r="A47" s="143"/>
      <c r="B47" s="84"/>
      <c r="C47" s="84"/>
      <c r="D47" s="64"/>
      <c r="E47" s="67"/>
      <c r="F47" s="17"/>
      <c r="G47" s="75"/>
      <c r="H47" s="13" t="s">
        <v>190</v>
      </c>
      <c r="I47" s="18" t="s">
        <v>8</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ht="16.149999999999999" customHeight="1" thickBot="1" x14ac:dyDescent="0.3">
      <c r="A48" s="143"/>
      <c r="B48" s="84"/>
      <c r="C48" s="84"/>
      <c r="D48" s="64"/>
      <c r="E48" s="67"/>
      <c r="F48" s="17"/>
      <c r="G48" s="78"/>
      <c r="H48" s="12" t="s">
        <v>35</v>
      </c>
      <c r="I48" s="19" t="s">
        <v>10</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ht="17.45" customHeight="1" x14ac:dyDescent="0.25">
      <c r="A49" s="143"/>
      <c r="B49" s="84"/>
      <c r="C49" s="84"/>
      <c r="D49" s="64"/>
      <c r="E49" s="60" t="s">
        <v>232</v>
      </c>
      <c r="F49" s="116" t="s">
        <v>96</v>
      </c>
      <c r="G49" s="74" t="s">
        <v>208</v>
      </c>
      <c r="H49" s="15" t="s">
        <v>37</v>
      </c>
      <c r="I49" s="16" t="s">
        <v>7</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x14ac:dyDescent="0.25">
      <c r="A50" s="143"/>
      <c r="B50" s="84"/>
      <c r="C50" s="84"/>
      <c r="D50" s="64"/>
      <c r="E50" s="61"/>
      <c r="F50" s="117"/>
      <c r="G50" s="75"/>
      <c r="H50" s="13" t="s">
        <v>38</v>
      </c>
      <c r="I50" s="18" t="s">
        <v>8</v>
      </c>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ht="30" customHeight="1" x14ac:dyDescent="0.25">
      <c r="A51" s="143"/>
      <c r="B51" s="84"/>
      <c r="C51" s="84"/>
      <c r="D51" s="64"/>
      <c r="E51" s="61"/>
      <c r="F51" s="119"/>
      <c r="G51" s="78"/>
      <c r="H51" s="12" t="s">
        <v>39</v>
      </c>
      <c r="I51" s="19" t="s">
        <v>10</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ht="32.25" customHeight="1" x14ac:dyDescent="0.25">
      <c r="A52" s="143"/>
      <c r="B52" s="84"/>
      <c r="C52" s="84"/>
      <c r="D52" s="64"/>
      <c r="E52" s="61"/>
      <c r="F52" s="27" t="s">
        <v>97</v>
      </c>
      <c r="G52" s="121" t="s">
        <v>126</v>
      </c>
      <c r="H52" s="14" t="s">
        <v>187</v>
      </c>
      <c r="I52" s="20" t="s">
        <v>7</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ht="31.5" customHeight="1" x14ac:dyDescent="0.25">
      <c r="A53" s="143"/>
      <c r="B53" s="84"/>
      <c r="C53" s="84"/>
      <c r="D53" s="64"/>
      <c r="E53" s="61"/>
      <c r="F53" s="27"/>
      <c r="G53" s="122"/>
      <c r="H53" s="13" t="s">
        <v>188</v>
      </c>
      <c r="I53" s="18" t="s">
        <v>8</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96" ht="21.75" customHeight="1" x14ac:dyDescent="0.25">
      <c r="A54" s="143"/>
      <c r="B54" s="84"/>
      <c r="C54" s="84"/>
      <c r="D54" s="64"/>
      <c r="E54" s="61"/>
      <c r="F54" s="27"/>
      <c r="G54" s="101"/>
      <c r="H54" s="12" t="s">
        <v>191</v>
      </c>
      <c r="I54" s="19" t="s">
        <v>10</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96" ht="21.75" customHeight="1" x14ac:dyDescent="0.25">
      <c r="A55" s="143"/>
      <c r="B55" s="84"/>
      <c r="C55" s="84"/>
      <c r="D55" s="64"/>
      <c r="E55" s="61"/>
      <c r="F55" s="29" t="s">
        <v>127</v>
      </c>
      <c r="G55" s="121" t="s">
        <v>241</v>
      </c>
      <c r="H55" s="14" t="s">
        <v>130</v>
      </c>
      <c r="I55" s="20" t="s">
        <v>7</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96" ht="32.25" customHeight="1" x14ac:dyDescent="0.25">
      <c r="A56" s="143"/>
      <c r="B56" s="84"/>
      <c r="C56" s="84"/>
      <c r="D56" s="64"/>
      <c r="E56" s="61"/>
      <c r="F56" s="27"/>
      <c r="G56" s="122"/>
      <c r="H56" s="13" t="s">
        <v>129</v>
      </c>
      <c r="I56" s="18" t="s">
        <v>8</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row>
    <row r="57" spans="1:96" ht="19.5" customHeight="1" x14ac:dyDescent="0.25">
      <c r="A57" s="143"/>
      <c r="B57" s="84"/>
      <c r="C57" s="84"/>
      <c r="D57" s="64"/>
      <c r="E57" s="61"/>
      <c r="F57" s="28"/>
      <c r="G57" s="101"/>
      <c r="H57" s="12" t="s">
        <v>131</v>
      </c>
      <c r="I57" s="19" t="s">
        <v>10</v>
      </c>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row>
    <row r="58" spans="1:96" ht="16.5" customHeight="1" x14ac:dyDescent="0.25">
      <c r="A58" s="143"/>
      <c r="B58" s="84"/>
      <c r="C58" s="84"/>
      <c r="D58" s="64"/>
      <c r="E58" s="61"/>
      <c r="F58" s="27" t="s">
        <v>128</v>
      </c>
      <c r="G58" s="121" t="s">
        <v>152</v>
      </c>
      <c r="H58" s="14" t="s">
        <v>133</v>
      </c>
      <c r="I58" s="20" t="s">
        <v>7</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row>
    <row r="59" spans="1:96" ht="18.75" customHeight="1" x14ac:dyDescent="0.25">
      <c r="A59" s="143"/>
      <c r="B59" s="84"/>
      <c r="C59" s="84"/>
      <c r="D59" s="64"/>
      <c r="E59" s="61"/>
      <c r="F59" s="27"/>
      <c r="G59" s="122"/>
      <c r="H59" s="13" t="s">
        <v>134</v>
      </c>
      <c r="I59" s="18" t="s">
        <v>8</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row>
    <row r="60" spans="1:96" ht="18.75" customHeight="1" thickBot="1" x14ac:dyDescent="0.3">
      <c r="A60" s="143"/>
      <c r="B60" s="84"/>
      <c r="C60" s="84"/>
      <c r="D60" s="64"/>
      <c r="E60" s="62"/>
      <c r="F60" s="30"/>
      <c r="G60" s="123"/>
      <c r="H60" s="22" t="s">
        <v>132</v>
      </c>
      <c r="I60" s="23" t="s">
        <v>10</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row>
    <row r="61" spans="1:96" ht="20.25" customHeight="1" x14ac:dyDescent="0.25">
      <c r="A61" s="143"/>
      <c r="B61" s="84"/>
      <c r="C61" s="84"/>
      <c r="D61" s="64"/>
      <c r="E61" s="67" t="s">
        <v>269</v>
      </c>
      <c r="F61" s="108" t="s">
        <v>270</v>
      </c>
      <c r="G61" s="121" t="s">
        <v>180</v>
      </c>
      <c r="H61" s="14" t="s">
        <v>184</v>
      </c>
      <c r="I61" s="20" t="s">
        <v>7</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row>
    <row r="62" spans="1:96" ht="19.5" customHeight="1" x14ac:dyDescent="0.25">
      <c r="A62" s="143"/>
      <c r="B62" s="84"/>
      <c r="C62" s="84"/>
      <c r="D62" s="64"/>
      <c r="E62" s="67"/>
      <c r="F62" s="106"/>
      <c r="G62" s="122"/>
      <c r="H62" s="13" t="s">
        <v>185</v>
      </c>
      <c r="I62" s="18" t="s">
        <v>8</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row>
    <row r="63" spans="1:96" ht="18.75" customHeight="1" thickBot="1" x14ac:dyDescent="0.3">
      <c r="A63" s="143"/>
      <c r="B63" s="84"/>
      <c r="C63" s="84"/>
      <c r="D63" s="64"/>
      <c r="E63" s="68"/>
      <c r="F63" s="109"/>
      <c r="G63" s="123"/>
      <c r="H63" s="22" t="s">
        <v>186</v>
      </c>
      <c r="I63" s="23" t="s">
        <v>10</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row>
    <row r="64" spans="1:96" ht="21" customHeight="1" x14ac:dyDescent="0.25">
      <c r="A64" s="143"/>
      <c r="B64" s="84"/>
      <c r="C64" s="84"/>
      <c r="D64" s="64"/>
      <c r="E64" s="60" t="s">
        <v>233</v>
      </c>
      <c r="F64" s="116" t="s">
        <v>120</v>
      </c>
      <c r="G64" s="74" t="s">
        <v>119</v>
      </c>
      <c r="H64" s="25" t="s">
        <v>153</v>
      </c>
      <c r="I64" s="26" t="s">
        <v>7</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row>
    <row r="65" spans="1:96" ht="20.25" customHeight="1" x14ac:dyDescent="0.25">
      <c r="A65" s="143"/>
      <c r="B65" s="84"/>
      <c r="C65" s="84"/>
      <c r="D65" s="64"/>
      <c r="E65" s="61"/>
      <c r="F65" s="117"/>
      <c r="G65" s="75"/>
      <c r="H65" s="13" t="s">
        <v>40</v>
      </c>
      <c r="I65" s="18" t="s">
        <v>8</v>
      </c>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row>
    <row r="66" spans="1:96" ht="18.75" customHeight="1" thickBot="1" x14ac:dyDescent="0.3">
      <c r="A66" s="143"/>
      <c r="B66" s="84"/>
      <c r="C66" s="84"/>
      <c r="D66" s="64"/>
      <c r="E66" s="62"/>
      <c r="F66" s="118"/>
      <c r="G66" s="76"/>
      <c r="H66" s="22" t="s">
        <v>154</v>
      </c>
      <c r="I66" s="23" t="s">
        <v>10</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row>
    <row r="67" spans="1:96" ht="15.6" customHeight="1" x14ac:dyDescent="0.25">
      <c r="A67" s="143"/>
      <c r="B67" s="84"/>
      <c r="C67" s="84"/>
      <c r="D67" s="64"/>
      <c r="E67" s="60" t="s">
        <v>234</v>
      </c>
      <c r="F67" s="116" t="s">
        <v>98</v>
      </c>
      <c r="G67" s="74" t="s">
        <v>271</v>
      </c>
      <c r="H67" s="15" t="s">
        <v>155</v>
      </c>
      <c r="I67" s="16" t="s">
        <v>7</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row>
    <row r="68" spans="1:96" ht="30.75" customHeight="1" x14ac:dyDescent="0.25">
      <c r="A68" s="143"/>
      <c r="B68" s="84"/>
      <c r="C68" s="84"/>
      <c r="D68" s="64"/>
      <c r="E68" s="61"/>
      <c r="F68" s="117"/>
      <c r="G68" s="75"/>
      <c r="H68" s="13" t="s">
        <v>156</v>
      </c>
      <c r="I68" s="18" t="s">
        <v>8</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row>
    <row r="69" spans="1:96" ht="16.899999999999999" customHeight="1" x14ac:dyDescent="0.25">
      <c r="A69" s="143"/>
      <c r="B69" s="84"/>
      <c r="C69" s="84"/>
      <c r="D69" s="64"/>
      <c r="E69" s="61"/>
      <c r="F69" s="119"/>
      <c r="G69" s="78"/>
      <c r="H69" s="12" t="s">
        <v>157</v>
      </c>
      <c r="I69" s="19" t="s">
        <v>10</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row>
    <row r="70" spans="1:96" ht="16.149999999999999" customHeight="1" x14ac:dyDescent="0.25">
      <c r="A70" s="143"/>
      <c r="B70" s="84"/>
      <c r="C70" s="84"/>
      <c r="D70" s="64"/>
      <c r="E70" s="61"/>
      <c r="F70" s="120" t="s">
        <v>121</v>
      </c>
      <c r="G70" s="77" t="s">
        <v>272</v>
      </c>
      <c r="H70" s="14" t="s">
        <v>155</v>
      </c>
      <c r="I70" s="20" t="s">
        <v>7</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row>
    <row r="71" spans="1:96" ht="32.25" customHeight="1" x14ac:dyDescent="0.25">
      <c r="A71" s="143"/>
      <c r="B71" s="84"/>
      <c r="C71" s="84"/>
      <c r="D71" s="64"/>
      <c r="E71" s="61"/>
      <c r="F71" s="117"/>
      <c r="G71" s="75"/>
      <c r="H71" s="13" t="s">
        <v>158</v>
      </c>
      <c r="I71" s="18" t="s">
        <v>8</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row>
    <row r="72" spans="1:96" ht="18.600000000000001" customHeight="1" thickBot="1" x14ac:dyDescent="0.3">
      <c r="A72" s="143"/>
      <c r="B72" s="84"/>
      <c r="C72" s="84"/>
      <c r="D72" s="64"/>
      <c r="E72" s="62"/>
      <c r="F72" s="118"/>
      <c r="G72" s="76"/>
      <c r="H72" s="22" t="s">
        <v>157</v>
      </c>
      <c r="I72" s="23" t="s">
        <v>10</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row>
    <row r="73" spans="1:96" ht="20.25" customHeight="1" x14ac:dyDescent="0.25">
      <c r="A73" s="143"/>
      <c r="B73" s="84"/>
      <c r="C73" s="84"/>
      <c r="D73" s="64"/>
      <c r="E73" s="66" t="s">
        <v>242</v>
      </c>
      <c r="F73" s="105" t="s">
        <v>99</v>
      </c>
      <c r="G73" s="74" t="s">
        <v>209</v>
      </c>
      <c r="H73" s="15" t="s">
        <v>44</v>
      </c>
      <c r="I73" s="16" t="s">
        <v>7</v>
      </c>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row>
    <row r="74" spans="1:96" ht="20.25" customHeight="1" x14ac:dyDescent="0.25">
      <c r="A74" s="143"/>
      <c r="B74" s="84"/>
      <c r="C74" s="84"/>
      <c r="D74" s="64"/>
      <c r="E74" s="67"/>
      <c r="F74" s="106"/>
      <c r="G74" s="75"/>
      <c r="H74" s="13" t="s">
        <v>45</v>
      </c>
      <c r="I74" s="18" t="s">
        <v>8</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row>
    <row r="75" spans="1:96" ht="54" customHeight="1" thickBot="1" x14ac:dyDescent="0.3">
      <c r="A75" s="143"/>
      <c r="B75" s="84"/>
      <c r="C75" s="84"/>
      <c r="D75" s="64"/>
      <c r="E75" s="68"/>
      <c r="F75" s="109"/>
      <c r="G75" s="76"/>
      <c r="H75" s="22" t="s">
        <v>46</v>
      </c>
      <c r="I75" s="23" t="s">
        <v>10</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row>
    <row r="76" spans="1:96" ht="31.15" customHeight="1" x14ac:dyDescent="0.25">
      <c r="A76" s="87" t="s">
        <v>47</v>
      </c>
      <c r="B76" s="86" t="s">
        <v>48</v>
      </c>
      <c r="C76" s="86" t="s">
        <v>224</v>
      </c>
      <c r="D76" s="63" t="s">
        <v>49</v>
      </c>
      <c r="E76" s="66" t="s">
        <v>235</v>
      </c>
      <c r="F76" s="105" t="s">
        <v>100</v>
      </c>
      <c r="G76" s="71" t="s">
        <v>159</v>
      </c>
      <c r="H76" s="15" t="s">
        <v>160</v>
      </c>
      <c r="I76" s="16" t="s">
        <v>7</v>
      </c>
    </row>
    <row r="77" spans="1:96" ht="33.75" customHeight="1" x14ac:dyDescent="0.25">
      <c r="A77" s="88"/>
      <c r="B77" s="84"/>
      <c r="C77" s="84"/>
      <c r="D77" s="64"/>
      <c r="E77" s="67"/>
      <c r="F77" s="106"/>
      <c r="G77" s="72"/>
      <c r="H77" s="13" t="s">
        <v>161</v>
      </c>
      <c r="I77" s="18" t="s">
        <v>8</v>
      </c>
    </row>
    <row r="78" spans="1:96" ht="33.75" customHeight="1" thickBot="1" x14ac:dyDescent="0.3">
      <c r="A78" s="88"/>
      <c r="B78" s="84"/>
      <c r="C78" s="84"/>
      <c r="D78" s="64"/>
      <c r="E78" s="68"/>
      <c r="F78" s="109"/>
      <c r="G78" s="73"/>
      <c r="H78" s="22" t="s">
        <v>162</v>
      </c>
      <c r="I78" s="23" t="s">
        <v>10</v>
      </c>
    </row>
    <row r="79" spans="1:96" ht="33" customHeight="1" x14ac:dyDescent="0.25">
      <c r="A79" s="88"/>
      <c r="B79" s="84"/>
      <c r="C79" s="84"/>
      <c r="D79" s="64"/>
      <c r="E79" s="66" t="s">
        <v>273</v>
      </c>
      <c r="F79" s="105" t="s">
        <v>274</v>
      </c>
      <c r="G79" s="71" t="s">
        <v>193</v>
      </c>
      <c r="H79" s="15" t="s">
        <v>192</v>
      </c>
      <c r="I79" s="16" t="s">
        <v>7</v>
      </c>
    </row>
    <row r="80" spans="1:96" ht="31.5" customHeight="1" x14ac:dyDescent="0.25">
      <c r="A80" s="88"/>
      <c r="B80" s="84"/>
      <c r="C80" s="84"/>
      <c r="D80" s="64"/>
      <c r="E80" s="67"/>
      <c r="F80" s="106"/>
      <c r="G80" s="72"/>
      <c r="H80" s="13" t="s">
        <v>164</v>
      </c>
      <c r="I80" s="18" t="s">
        <v>8</v>
      </c>
    </row>
    <row r="81" spans="1:9" ht="21" customHeight="1" thickBot="1" x14ac:dyDescent="0.3">
      <c r="A81" s="88"/>
      <c r="B81" s="84"/>
      <c r="C81" s="84"/>
      <c r="D81" s="64"/>
      <c r="E81" s="68"/>
      <c r="F81" s="109"/>
      <c r="G81" s="73"/>
      <c r="H81" s="22" t="s">
        <v>196</v>
      </c>
      <c r="I81" s="23" t="s">
        <v>10</v>
      </c>
    </row>
    <row r="82" spans="1:9" ht="29.45" customHeight="1" x14ac:dyDescent="0.25">
      <c r="A82" s="88"/>
      <c r="B82" s="84"/>
      <c r="C82" s="84"/>
      <c r="D82" s="64"/>
      <c r="E82" s="66" t="s">
        <v>275</v>
      </c>
      <c r="F82" s="105" t="s">
        <v>276</v>
      </c>
      <c r="G82" s="74" t="s">
        <v>163</v>
      </c>
      <c r="H82" s="15" t="s">
        <v>50</v>
      </c>
      <c r="I82" s="16" t="s">
        <v>7</v>
      </c>
    </row>
    <row r="83" spans="1:9" ht="33.75" customHeight="1" x14ac:dyDescent="0.25">
      <c r="A83" s="88"/>
      <c r="B83" s="84"/>
      <c r="C83" s="84"/>
      <c r="D83" s="64"/>
      <c r="E83" s="67"/>
      <c r="F83" s="106"/>
      <c r="G83" s="75"/>
      <c r="H83" s="13" t="s">
        <v>51</v>
      </c>
      <c r="I83" s="18" t="s">
        <v>8</v>
      </c>
    </row>
    <row r="84" spans="1:9" ht="18.75" customHeight="1" thickBot="1" x14ac:dyDescent="0.3">
      <c r="A84" s="88"/>
      <c r="B84" s="84"/>
      <c r="C84" s="84"/>
      <c r="D84" s="64"/>
      <c r="E84" s="67"/>
      <c r="F84" s="107"/>
      <c r="G84" s="78"/>
      <c r="H84" s="12" t="s">
        <v>52</v>
      </c>
      <c r="I84" s="19" t="s">
        <v>10</v>
      </c>
    </row>
    <row r="85" spans="1:9" ht="15.6" customHeight="1" x14ac:dyDescent="0.25">
      <c r="A85" s="88"/>
      <c r="B85" s="84"/>
      <c r="C85" s="84"/>
      <c r="D85" s="64"/>
      <c r="E85" s="66" t="s">
        <v>277</v>
      </c>
      <c r="F85" s="105" t="s">
        <v>101</v>
      </c>
      <c r="G85" s="74" t="s">
        <v>102</v>
      </c>
      <c r="H85" s="15" t="s">
        <v>137</v>
      </c>
      <c r="I85" s="16" t="s">
        <v>7</v>
      </c>
    </row>
    <row r="86" spans="1:9" x14ac:dyDescent="0.25">
      <c r="A86" s="88"/>
      <c r="B86" s="84"/>
      <c r="C86" s="84"/>
      <c r="D86" s="64"/>
      <c r="E86" s="67"/>
      <c r="F86" s="106"/>
      <c r="G86" s="75"/>
      <c r="H86" s="13" t="s">
        <v>194</v>
      </c>
      <c r="I86" s="18" t="s">
        <v>8</v>
      </c>
    </row>
    <row r="87" spans="1:9" ht="21" customHeight="1" thickBot="1" x14ac:dyDescent="0.3">
      <c r="A87" s="88"/>
      <c r="B87" s="84"/>
      <c r="C87" s="84"/>
      <c r="D87" s="64"/>
      <c r="E87" s="68"/>
      <c r="F87" s="109"/>
      <c r="G87" s="76"/>
      <c r="H87" s="22" t="s">
        <v>53</v>
      </c>
      <c r="I87" s="23" t="s">
        <v>10</v>
      </c>
    </row>
    <row r="88" spans="1:9" ht="18.75" customHeight="1" x14ac:dyDescent="0.25">
      <c r="A88" s="145" t="s">
        <v>278</v>
      </c>
      <c r="B88" s="144" t="s">
        <v>281</v>
      </c>
      <c r="C88" s="144" t="s">
        <v>279</v>
      </c>
      <c r="D88" s="146" t="s">
        <v>280</v>
      </c>
      <c r="E88" s="66" t="s">
        <v>282</v>
      </c>
      <c r="F88" s="105" t="s">
        <v>283</v>
      </c>
      <c r="G88" s="74" t="s">
        <v>106</v>
      </c>
      <c r="H88" s="15" t="s">
        <v>54</v>
      </c>
      <c r="I88" s="16" t="s">
        <v>7</v>
      </c>
    </row>
    <row r="89" spans="1:9" ht="17.25" customHeight="1" x14ac:dyDescent="0.25">
      <c r="A89" s="82"/>
      <c r="B89" s="84"/>
      <c r="C89" s="84"/>
      <c r="D89" s="64"/>
      <c r="E89" s="67"/>
      <c r="F89" s="106"/>
      <c r="G89" s="75"/>
      <c r="H89" s="13" t="s">
        <v>55</v>
      </c>
      <c r="I89" s="18" t="s">
        <v>8</v>
      </c>
    </row>
    <row r="90" spans="1:9" ht="31.15" customHeight="1" thickBot="1" x14ac:dyDescent="0.3">
      <c r="A90" s="82"/>
      <c r="B90" s="84"/>
      <c r="C90" s="84"/>
      <c r="D90" s="64"/>
      <c r="E90" s="67"/>
      <c r="F90" s="107"/>
      <c r="G90" s="78"/>
      <c r="H90" s="12" t="s">
        <v>56</v>
      </c>
      <c r="I90" s="19" t="s">
        <v>10</v>
      </c>
    </row>
    <row r="91" spans="1:9" ht="15" customHeight="1" x14ac:dyDescent="0.25">
      <c r="A91" s="82"/>
      <c r="B91" s="84"/>
      <c r="C91" s="84"/>
      <c r="D91" s="64"/>
      <c r="E91" s="66" t="s">
        <v>285</v>
      </c>
      <c r="F91" s="105" t="s">
        <v>103</v>
      </c>
      <c r="G91" s="153" t="s">
        <v>284</v>
      </c>
      <c r="H91" s="149" t="s">
        <v>202</v>
      </c>
      <c r="I91" s="150" t="s">
        <v>7</v>
      </c>
    </row>
    <row r="92" spans="1:9" ht="7.5" customHeight="1" x14ac:dyDescent="0.25">
      <c r="A92" s="82"/>
      <c r="B92" s="84"/>
      <c r="C92" s="84"/>
      <c r="D92" s="64"/>
      <c r="E92" s="67"/>
      <c r="F92" s="106"/>
      <c r="G92" s="154"/>
      <c r="H92" s="147"/>
      <c r="I92" s="151"/>
    </row>
    <row r="93" spans="1:9" ht="21" hidden="1" customHeight="1" x14ac:dyDescent="0.25">
      <c r="A93" s="82"/>
      <c r="B93" s="84"/>
      <c r="C93" s="84"/>
      <c r="D93" s="64"/>
      <c r="E93" s="67"/>
      <c r="F93" s="106"/>
      <c r="G93" s="154"/>
      <c r="H93" s="147"/>
      <c r="I93" s="151"/>
    </row>
    <row r="94" spans="1:9" ht="19.5" hidden="1" customHeight="1" x14ac:dyDescent="0.25">
      <c r="A94" s="82"/>
      <c r="B94" s="84"/>
      <c r="C94" s="84"/>
      <c r="D94" s="64"/>
      <c r="E94" s="67"/>
      <c r="F94" s="106"/>
      <c r="G94" s="154"/>
      <c r="H94" s="148"/>
      <c r="I94" s="152"/>
    </row>
    <row r="95" spans="1:9" ht="32.25" customHeight="1" x14ac:dyDescent="0.25">
      <c r="A95" s="82"/>
      <c r="B95" s="84"/>
      <c r="C95" s="84"/>
      <c r="D95" s="64"/>
      <c r="E95" s="67"/>
      <c r="F95" s="106"/>
      <c r="G95" s="154"/>
      <c r="H95" s="13" t="s">
        <v>203</v>
      </c>
      <c r="I95" s="18" t="s">
        <v>8</v>
      </c>
    </row>
    <row r="96" spans="1:9" ht="29.25" customHeight="1" thickBot="1" x14ac:dyDescent="0.3">
      <c r="A96" s="82"/>
      <c r="B96" s="84"/>
      <c r="C96" s="84"/>
      <c r="D96" s="64"/>
      <c r="E96" s="67"/>
      <c r="F96" s="109"/>
      <c r="G96" s="155"/>
      <c r="H96" s="12" t="s">
        <v>204</v>
      </c>
      <c r="I96" s="19" t="s">
        <v>10</v>
      </c>
    </row>
    <row r="97" spans="1:9" ht="28.9" customHeight="1" x14ac:dyDescent="0.25">
      <c r="A97" s="82"/>
      <c r="B97" s="84"/>
      <c r="C97" s="84"/>
      <c r="D97" s="64"/>
      <c r="E97" s="66" t="s">
        <v>286</v>
      </c>
      <c r="F97" s="105" t="s">
        <v>104</v>
      </c>
      <c r="G97" s="74" t="s">
        <v>165</v>
      </c>
      <c r="H97" s="15" t="s">
        <v>57</v>
      </c>
      <c r="I97" s="16" t="s">
        <v>7</v>
      </c>
    </row>
    <row r="98" spans="1:9" ht="18" customHeight="1" x14ac:dyDescent="0.25">
      <c r="A98" s="82"/>
      <c r="B98" s="84"/>
      <c r="C98" s="84"/>
      <c r="D98" s="64"/>
      <c r="E98" s="67"/>
      <c r="F98" s="106"/>
      <c r="G98" s="75"/>
      <c r="H98" s="13" t="s">
        <v>58</v>
      </c>
      <c r="I98" s="18" t="s">
        <v>8</v>
      </c>
    </row>
    <row r="99" spans="1:9" ht="18" customHeight="1" x14ac:dyDescent="0.25">
      <c r="A99" s="82"/>
      <c r="B99" s="84"/>
      <c r="C99" s="84"/>
      <c r="D99" s="64"/>
      <c r="E99" s="67"/>
      <c r="F99" s="107"/>
      <c r="G99" s="78"/>
      <c r="H99" s="12" t="s">
        <v>166</v>
      </c>
      <c r="I99" s="19" t="s">
        <v>10</v>
      </c>
    </row>
    <row r="100" spans="1:9" ht="18.75" customHeight="1" x14ac:dyDescent="0.25">
      <c r="A100" s="82"/>
      <c r="B100" s="84"/>
      <c r="C100" s="84"/>
      <c r="D100" s="64"/>
      <c r="E100" s="67"/>
      <c r="F100" s="108" t="s">
        <v>105</v>
      </c>
      <c r="G100" s="77" t="s">
        <v>167</v>
      </c>
      <c r="H100" s="14" t="s">
        <v>59</v>
      </c>
      <c r="I100" s="20" t="s">
        <v>7</v>
      </c>
    </row>
    <row r="101" spans="1:9" ht="20.25" customHeight="1" x14ac:dyDescent="0.25">
      <c r="A101" s="82"/>
      <c r="B101" s="84"/>
      <c r="C101" s="84"/>
      <c r="D101" s="64"/>
      <c r="E101" s="67"/>
      <c r="F101" s="106"/>
      <c r="G101" s="75"/>
      <c r="H101" s="13" t="s">
        <v>183</v>
      </c>
      <c r="I101" s="18" t="s">
        <v>8</v>
      </c>
    </row>
    <row r="102" spans="1:9" ht="33.75" customHeight="1" thickBot="1" x14ac:dyDescent="0.3">
      <c r="A102" s="83"/>
      <c r="B102" s="85"/>
      <c r="C102" s="85"/>
      <c r="D102" s="65"/>
      <c r="E102" s="68"/>
      <c r="F102" s="109"/>
      <c r="G102" s="76"/>
      <c r="H102" s="22" t="s">
        <v>168</v>
      </c>
      <c r="I102" s="23" t="s">
        <v>10</v>
      </c>
    </row>
    <row r="103" spans="1:9" ht="15.75" customHeight="1" thickBot="1" x14ac:dyDescent="0.3">
      <c r="A103" s="110" t="s">
        <v>225</v>
      </c>
      <c r="B103" s="111"/>
      <c r="C103" s="111"/>
      <c r="D103" s="111"/>
      <c r="E103" s="111"/>
      <c r="F103" s="111"/>
      <c r="G103" s="111"/>
      <c r="H103" s="111"/>
      <c r="I103" s="112"/>
    </row>
    <row r="104" spans="1:9" ht="15.75" customHeight="1" x14ac:dyDescent="0.25">
      <c r="A104" s="88" t="s">
        <v>287</v>
      </c>
      <c r="B104" s="84" t="s">
        <v>288</v>
      </c>
      <c r="C104" s="84" t="s">
        <v>60</v>
      </c>
      <c r="D104" s="64" t="s">
        <v>61</v>
      </c>
      <c r="E104" s="66" t="s">
        <v>299</v>
      </c>
      <c r="F104" s="90" t="s">
        <v>300</v>
      </c>
      <c r="G104" s="74" t="s">
        <v>169</v>
      </c>
      <c r="H104" s="149" t="s">
        <v>27</v>
      </c>
      <c r="I104" s="150" t="s">
        <v>7</v>
      </c>
    </row>
    <row r="105" spans="1:9" ht="9" customHeight="1" x14ac:dyDescent="0.25">
      <c r="A105" s="88"/>
      <c r="B105" s="84"/>
      <c r="C105" s="84"/>
      <c r="D105" s="64"/>
      <c r="E105" s="67"/>
      <c r="F105" s="55"/>
      <c r="G105" s="75"/>
      <c r="H105" s="147"/>
      <c r="I105" s="151"/>
    </row>
    <row r="106" spans="1:9" ht="15.75" hidden="1" customHeight="1" x14ac:dyDescent="0.25">
      <c r="A106" s="88"/>
      <c r="B106" s="84"/>
      <c r="C106" s="84"/>
      <c r="D106" s="64"/>
      <c r="E106" s="67"/>
      <c r="F106" s="55"/>
      <c r="G106" s="75"/>
      <c r="H106" s="147"/>
      <c r="I106" s="151"/>
    </row>
    <row r="107" spans="1:9" ht="17.25" hidden="1" customHeight="1" x14ac:dyDescent="0.25">
      <c r="A107" s="88"/>
      <c r="B107" s="84"/>
      <c r="C107" s="84"/>
      <c r="D107" s="64"/>
      <c r="E107" s="67"/>
      <c r="F107" s="55"/>
      <c r="G107" s="75"/>
      <c r="H107" s="148"/>
      <c r="I107" s="152"/>
    </row>
    <row r="108" spans="1:9" ht="19.5" customHeight="1" x14ac:dyDescent="0.25">
      <c r="A108" s="88"/>
      <c r="B108" s="84"/>
      <c r="C108" s="84"/>
      <c r="D108" s="64"/>
      <c r="E108" s="67"/>
      <c r="F108" s="55"/>
      <c r="G108" s="75"/>
      <c r="H108" s="13" t="s">
        <v>28</v>
      </c>
      <c r="I108" s="18" t="s">
        <v>8</v>
      </c>
    </row>
    <row r="109" spans="1:9" ht="24" customHeight="1" thickBot="1" x14ac:dyDescent="0.3">
      <c r="A109" s="88"/>
      <c r="B109" s="84"/>
      <c r="C109" s="84"/>
      <c r="D109" s="64"/>
      <c r="E109" s="68"/>
      <c r="F109" s="70"/>
      <c r="G109" s="76"/>
      <c r="H109" s="22" t="s">
        <v>181</v>
      </c>
      <c r="I109" s="23" t="s">
        <v>10</v>
      </c>
    </row>
    <row r="110" spans="1:9" ht="34.5" customHeight="1" x14ac:dyDescent="0.25">
      <c r="A110" s="88"/>
      <c r="B110" s="84"/>
      <c r="C110" s="84"/>
      <c r="D110" s="64"/>
      <c r="E110" s="66" t="s">
        <v>301</v>
      </c>
      <c r="F110" s="90" t="s">
        <v>302</v>
      </c>
      <c r="G110" s="71" t="s">
        <v>107</v>
      </c>
      <c r="H110" s="15" t="s">
        <v>62</v>
      </c>
      <c r="I110" s="16" t="s">
        <v>7</v>
      </c>
    </row>
    <row r="111" spans="1:9" ht="30" customHeight="1" x14ac:dyDescent="0.25">
      <c r="A111" s="88"/>
      <c r="B111" s="84"/>
      <c r="C111" s="84"/>
      <c r="D111" s="64"/>
      <c r="E111" s="67"/>
      <c r="F111" s="55"/>
      <c r="G111" s="72"/>
      <c r="H111" s="13" t="s">
        <v>123</v>
      </c>
      <c r="I111" s="18" t="s">
        <v>8</v>
      </c>
    </row>
    <row r="112" spans="1:9" ht="138" customHeight="1" thickBot="1" x14ac:dyDescent="0.3">
      <c r="A112" s="88"/>
      <c r="B112" s="84"/>
      <c r="C112" s="84"/>
      <c r="D112" s="64"/>
      <c r="E112" s="68"/>
      <c r="F112" s="70"/>
      <c r="G112" s="73"/>
      <c r="H112" s="22" t="s">
        <v>63</v>
      </c>
      <c r="I112" s="23" t="s">
        <v>10</v>
      </c>
    </row>
    <row r="113" spans="1:9" ht="30.75" customHeight="1" thickBot="1" x14ac:dyDescent="0.3">
      <c r="A113" s="87" t="s">
        <v>64</v>
      </c>
      <c r="B113" s="86" t="s">
        <v>216</v>
      </c>
      <c r="C113" s="86" t="s">
        <v>65</v>
      </c>
      <c r="D113" s="63" t="s">
        <v>138</v>
      </c>
      <c r="E113" s="66" t="s">
        <v>247</v>
      </c>
      <c r="F113" s="90" t="s">
        <v>248</v>
      </c>
      <c r="G113" s="103" t="s">
        <v>249</v>
      </c>
      <c r="H113" s="49" t="s">
        <v>250</v>
      </c>
      <c r="I113" s="50" t="s">
        <v>251</v>
      </c>
    </row>
    <row r="114" spans="1:9" ht="36.75" customHeight="1" thickBot="1" x14ac:dyDescent="0.3">
      <c r="A114" s="88"/>
      <c r="B114" s="84"/>
      <c r="C114" s="84"/>
      <c r="D114" s="64"/>
      <c r="E114" s="68"/>
      <c r="F114" s="70"/>
      <c r="G114" s="104"/>
      <c r="H114" s="47" t="s">
        <v>252</v>
      </c>
      <c r="I114" s="48" t="s">
        <v>253</v>
      </c>
    </row>
    <row r="115" spans="1:9" ht="32.25" customHeight="1" x14ac:dyDescent="0.25">
      <c r="A115" s="88"/>
      <c r="B115" s="84"/>
      <c r="C115" s="84"/>
      <c r="D115" s="64"/>
      <c r="E115" s="66" t="s">
        <v>289</v>
      </c>
      <c r="F115" s="90" t="s">
        <v>290</v>
      </c>
      <c r="G115" s="74" t="s">
        <v>243</v>
      </c>
      <c r="H115" s="51" t="s">
        <v>244</v>
      </c>
      <c r="I115" s="52" t="s">
        <v>125</v>
      </c>
    </row>
    <row r="116" spans="1:9" ht="164.25" customHeight="1" thickBot="1" x14ac:dyDescent="0.3">
      <c r="A116" s="88"/>
      <c r="B116" s="84"/>
      <c r="C116" s="84"/>
      <c r="D116" s="64"/>
      <c r="E116" s="68"/>
      <c r="F116" s="70"/>
      <c r="G116" s="76"/>
      <c r="H116" s="53" t="s">
        <v>245</v>
      </c>
      <c r="I116" s="54" t="s">
        <v>246</v>
      </c>
    </row>
    <row r="117" spans="1:9" ht="31.5" customHeight="1" x14ac:dyDescent="0.25">
      <c r="A117" s="156">
        <v>7</v>
      </c>
      <c r="B117" s="144" t="s">
        <v>66</v>
      </c>
      <c r="C117" s="144" t="s">
        <v>67</v>
      </c>
      <c r="D117" s="146" t="s">
        <v>68</v>
      </c>
      <c r="E117" s="66" t="s">
        <v>291</v>
      </c>
      <c r="F117" s="90" t="s">
        <v>236</v>
      </c>
      <c r="G117" s="74" t="s">
        <v>170</v>
      </c>
      <c r="H117" s="15" t="s">
        <v>171</v>
      </c>
      <c r="I117" s="16" t="s">
        <v>7</v>
      </c>
    </row>
    <row r="118" spans="1:9" ht="30.75" customHeight="1" x14ac:dyDescent="0.25">
      <c r="A118" s="88"/>
      <c r="B118" s="84"/>
      <c r="C118" s="84"/>
      <c r="D118" s="64"/>
      <c r="E118" s="67"/>
      <c r="F118" s="55"/>
      <c r="G118" s="75"/>
      <c r="H118" s="13" t="s">
        <v>69</v>
      </c>
      <c r="I118" s="18" t="s">
        <v>8</v>
      </c>
    </row>
    <row r="119" spans="1:9" ht="18" customHeight="1" thickBot="1" x14ac:dyDescent="0.3">
      <c r="A119" s="88"/>
      <c r="B119" s="84"/>
      <c r="C119" s="84"/>
      <c r="D119" s="64"/>
      <c r="E119" s="68"/>
      <c r="F119" s="70"/>
      <c r="G119" s="76"/>
      <c r="H119" s="22" t="s">
        <v>70</v>
      </c>
      <c r="I119" s="23" t="s">
        <v>10</v>
      </c>
    </row>
    <row r="120" spans="1:9" ht="19.5" customHeight="1" x14ac:dyDescent="0.25">
      <c r="A120" s="88"/>
      <c r="B120" s="84"/>
      <c r="C120" s="84"/>
      <c r="D120" s="64"/>
      <c r="E120" s="67" t="s">
        <v>292</v>
      </c>
      <c r="F120" s="69" t="s">
        <v>108</v>
      </c>
      <c r="G120" s="77" t="s">
        <v>146</v>
      </c>
      <c r="H120" s="14" t="s">
        <v>172</v>
      </c>
      <c r="I120" s="20" t="s">
        <v>7</v>
      </c>
    </row>
    <row r="121" spans="1:9" ht="20.25" customHeight="1" x14ac:dyDescent="0.25">
      <c r="A121" s="88"/>
      <c r="B121" s="84"/>
      <c r="C121" s="84"/>
      <c r="D121" s="64"/>
      <c r="E121" s="67"/>
      <c r="F121" s="55"/>
      <c r="G121" s="75"/>
      <c r="H121" s="13" t="s">
        <v>11</v>
      </c>
      <c r="I121" s="18" t="s">
        <v>8</v>
      </c>
    </row>
    <row r="122" spans="1:9" ht="15.75" customHeight="1" x14ac:dyDescent="0.25">
      <c r="A122" s="88"/>
      <c r="B122" s="84"/>
      <c r="C122" s="84"/>
      <c r="D122" s="64"/>
      <c r="E122" s="67"/>
      <c r="F122" s="56"/>
      <c r="G122" s="78"/>
      <c r="H122" s="12" t="s">
        <v>141</v>
      </c>
      <c r="I122" s="19" t="s">
        <v>10</v>
      </c>
    </row>
    <row r="123" spans="1:9" ht="16.899999999999999" customHeight="1" x14ac:dyDescent="0.25">
      <c r="A123" s="88"/>
      <c r="B123" s="84"/>
      <c r="C123" s="84"/>
      <c r="D123" s="64"/>
      <c r="E123" s="67"/>
      <c r="F123" s="69" t="s">
        <v>293</v>
      </c>
      <c r="G123" s="77" t="s">
        <v>173</v>
      </c>
      <c r="H123" s="14" t="s">
        <v>112</v>
      </c>
      <c r="I123" s="20" t="s">
        <v>7</v>
      </c>
    </row>
    <row r="124" spans="1:9" ht="31.5" customHeight="1" x14ac:dyDescent="0.25">
      <c r="A124" s="88"/>
      <c r="B124" s="84"/>
      <c r="C124" s="84"/>
      <c r="D124" s="64"/>
      <c r="E124" s="67"/>
      <c r="F124" s="55"/>
      <c r="G124" s="75"/>
      <c r="H124" s="13" t="s">
        <v>174</v>
      </c>
      <c r="I124" s="18" t="s">
        <v>8</v>
      </c>
    </row>
    <row r="125" spans="1:9" ht="36" customHeight="1" x14ac:dyDescent="0.25">
      <c r="A125" s="88"/>
      <c r="B125" s="84"/>
      <c r="C125" s="84"/>
      <c r="D125" s="64"/>
      <c r="E125" s="67"/>
      <c r="F125" s="56"/>
      <c r="G125" s="78"/>
      <c r="H125" s="12" t="s">
        <v>124</v>
      </c>
      <c r="I125" s="19" t="s">
        <v>10</v>
      </c>
    </row>
    <row r="126" spans="1:9" ht="20.25" customHeight="1" x14ac:dyDescent="0.25">
      <c r="A126" s="88"/>
      <c r="B126" s="84"/>
      <c r="C126" s="84"/>
      <c r="D126" s="64"/>
      <c r="E126" s="67"/>
      <c r="F126" s="69" t="s">
        <v>294</v>
      </c>
      <c r="G126" s="77" t="s">
        <v>175</v>
      </c>
      <c r="H126" s="14" t="s">
        <v>117</v>
      </c>
      <c r="I126" s="20" t="s">
        <v>7</v>
      </c>
    </row>
    <row r="127" spans="1:9" ht="19.5" customHeight="1" x14ac:dyDescent="0.25">
      <c r="A127" s="88"/>
      <c r="B127" s="84"/>
      <c r="C127" s="84"/>
      <c r="D127" s="64"/>
      <c r="E127" s="67"/>
      <c r="F127" s="55"/>
      <c r="G127" s="75"/>
      <c r="H127" s="13" t="s">
        <v>176</v>
      </c>
      <c r="I127" s="18" t="s">
        <v>8</v>
      </c>
    </row>
    <row r="128" spans="1:9" ht="15.75" thickBot="1" x14ac:dyDescent="0.3">
      <c r="A128" s="88"/>
      <c r="B128" s="84"/>
      <c r="C128" s="84"/>
      <c r="D128" s="64"/>
      <c r="E128" s="68"/>
      <c r="F128" s="70"/>
      <c r="G128" s="76"/>
      <c r="H128" s="22" t="s">
        <v>71</v>
      </c>
      <c r="I128" s="23" t="s">
        <v>10</v>
      </c>
    </row>
    <row r="129" spans="1:9" ht="32.25" customHeight="1" x14ac:dyDescent="0.25">
      <c r="A129" s="88"/>
      <c r="B129" s="84"/>
      <c r="C129" s="84"/>
      <c r="D129" s="64"/>
      <c r="E129" s="66" t="s">
        <v>295</v>
      </c>
      <c r="F129" s="90" t="s">
        <v>109</v>
      </c>
      <c r="G129" s="100" t="s">
        <v>177</v>
      </c>
      <c r="H129" s="15" t="s">
        <v>139</v>
      </c>
      <c r="I129" s="16" t="s">
        <v>136</v>
      </c>
    </row>
    <row r="130" spans="1:9" ht="50.45" customHeight="1" x14ac:dyDescent="0.25">
      <c r="A130" s="88"/>
      <c r="B130" s="84"/>
      <c r="C130" s="84"/>
      <c r="D130" s="64"/>
      <c r="E130" s="67"/>
      <c r="F130" s="56"/>
      <c r="G130" s="101"/>
      <c r="H130" s="12" t="s">
        <v>195</v>
      </c>
      <c r="I130" s="19" t="s">
        <v>135</v>
      </c>
    </row>
    <row r="131" spans="1:9" ht="76.5" customHeight="1" x14ac:dyDescent="0.25">
      <c r="A131" s="88"/>
      <c r="B131" s="84"/>
      <c r="C131" s="84"/>
      <c r="D131" s="64"/>
      <c r="E131" s="67"/>
      <c r="F131" s="69" t="s">
        <v>296</v>
      </c>
      <c r="G131" s="102" t="s">
        <v>206</v>
      </c>
      <c r="H131" s="14" t="s">
        <v>178</v>
      </c>
      <c r="I131" s="20" t="s">
        <v>136</v>
      </c>
    </row>
    <row r="132" spans="1:9" ht="139.5" customHeight="1" thickBot="1" x14ac:dyDescent="0.3">
      <c r="A132" s="88"/>
      <c r="B132" s="84"/>
      <c r="C132" s="84"/>
      <c r="D132" s="64"/>
      <c r="E132" s="67"/>
      <c r="F132" s="56"/>
      <c r="G132" s="101"/>
      <c r="H132" s="12" t="s">
        <v>182</v>
      </c>
      <c r="I132" s="19" t="s">
        <v>135</v>
      </c>
    </row>
    <row r="133" spans="1:9" ht="15.75" customHeight="1" x14ac:dyDescent="0.25">
      <c r="A133" s="88"/>
      <c r="B133" s="84"/>
      <c r="C133" s="84"/>
      <c r="D133" s="64"/>
      <c r="E133" s="66" t="s">
        <v>297</v>
      </c>
      <c r="F133" s="90" t="s">
        <v>110</v>
      </c>
      <c r="G133" s="71" t="s">
        <v>122</v>
      </c>
      <c r="H133" s="15" t="s">
        <v>72</v>
      </c>
      <c r="I133" s="16" t="s">
        <v>7</v>
      </c>
    </row>
    <row r="134" spans="1:9" ht="21" customHeight="1" x14ac:dyDescent="0.25">
      <c r="A134" s="88"/>
      <c r="B134" s="84"/>
      <c r="C134" s="84"/>
      <c r="D134" s="64"/>
      <c r="E134" s="67"/>
      <c r="F134" s="55"/>
      <c r="G134" s="72"/>
      <c r="H134" s="13" t="s">
        <v>73</v>
      </c>
      <c r="I134" s="18" t="s">
        <v>8</v>
      </c>
    </row>
    <row r="135" spans="1:9" x14ac:dyDescent="0.25">
      <c r="A135" s="88"/>
      <c r="B135" s="84"/>
      <c r="C135" s="84"/>
      <c r="D135" s="64"/>
      <c r="E135" s="67"/>
      <c r="F135" s="56"/>
      <c r="G135" s="91"/>
      <c r="H135" s="12" t="s">
        <v>74</v>
      </c>
      <c r="I135" s="19" t="s">
        <v>10</v>
      </c>
    </row>
    <row r="136" spans="1:9" ht="19.5" customHeight="1" x14ac:dyDescent="0.25">
      <c r="A136" s="88"/>
      <c r="B136" s="84"/>
      <c r="C136" s="84"/>
      <c r="D136" s="64"/>
      <c r="E136" s="67"/>
      <c r="F136" s="69" t="s">
        <v>111</v>
      </c>
      <c r="G136" s="79" t="s">
        <v>298</v>
      </c>
      <c r="H136" s="14" t="s">
        <v>113</v>
      </c>
      <c r="I136" s="20" t="s">
        <v>7</v>
      </c>
    </row>
    <row r="137" spans="1:9" ht="31.5" customHeight="1" x14ac:dyDescent="0.25">
      <c r="A137" s="88"/>
      <c r="B137" s="84"/>
      <c r="C137" s="84"/>
      <c r="D137" s="64"/>
      <c r="E137" s="67"/>
      <c r="F137" s="55"/>
      <c r="G137" s="80"/>
      <c r="H137" s="13" t="s">
        <v>114</v>
      </c>
      <c r="I137" s="18" t="s">
        <v>8</v>
      </c>
    </row>
    <row r="138" spans="1:9" ht="30.6" customHeight="1" thickBot="1" x14ac:dyDescent="0.3">
      <c r="A138" s="89"/>
      <c r="B138" s="85"/>
      <c r="C138" s="85"/>
      <c r="D138" s="65"/>
      <c r="E138" s="68"/>
      <c r="F138" s="70"/>
      <c r="G138" s="81"/>
      <c r="H138" s="22" t="s">
        <v>75</v>
      </c>
      <c r="I138" s="23" t="s">
        <v>10</v>
      </c>
    </row>
    <row r="139" spans="1:9" ht="24" customHeight="1" x14ac:dyDescent="0.25">
      <c r="A139" s="88" t="s">
        <v>76</v>
      </c>
      <c r="B139" s="84" t="s">
        <v>77</v>
      </c>
      <c r="C139" s="84" t="s">
        <v>78</v>
      </c>
      <c r="D139" s="64" t="s">
        <v>79</v>
      </c>
      <c r="E139" s="66" t="s">
        <v>303</v>
      </c>
      <c r="F139" s="90" t="s">
        <v>238</v>
      </c>
      <c r="G139" s="92" t="s">
        <v>207</v>
      </c>
      <c r="H139" s="15" t="s">
        <v>80</v>
      </c>
      <c r="I139" s="16" t="s">
        <v>7</v>
      </c>
    </row>
    <row r="140" spans="1:9" ht="24.75" customHeight="1" x14ac:dyDescent="0.25">
      <c r="A140" s="88"/>
      <c r="B140" s="84"/>
      <c r="C140" s="84"/>
      <c r="D140" s="64"/>
      <c r="E140" s="67"/>
      <c r="F140" s="55"/>
      <c r="G140" s="80"/>
      <c r="H140" s="13" t="s">
        <v>81</v>
      </c>
      <c r="I140" s="18" t="s">
        <v>8</v>
      </c>
    </row>
    <row r="141" spans="1:9" ht="96" customHeight="1" thickBot="1" x14ac:dyDescent="0.3">
      <c r="A141" s="88"/>
      <c r="B141" s="84"/>
      <c r="C141" s="84"/>
      <c r="D141" s="64"/>
      <c r="E141" s="68"/>
      <c r="F141" s="70"/>
      <c r="G141" s="81"/>
      <c r="H141" s="22" t="s">
        <v>82</v>
      </c>
      <c r="I141" s="23" t="s">
        <v>10</v>
      </c>
    </row>
    <row r="142" spans="1:9" ht="19.5" customHeight="1" x14ac:dyDescent="0.25">
      <c r="A142" s="88"/>
      <c r="B142" s="84"/>
      <c r="C142" s="84"/>
      <c r="D142" s="64"/>
      <c r="E142" s="66" t="s">
        <v>304</v>
      </c>
      <c r="F142" s="93" t="s">
        <v>115</v>
      </c>
      <c r="G142" s="96" t="s">
        <v>140</v>
      </c>
      <c r="H142" s="15" t="s">
        <v>83</v>
      </c>
      <c r="I142" s="16" t="s">
        <v>7</v>
      </c>
    </row>
    <row r="143" spans="1:9" ht="16.5" customHeight="1" x14ac:dyDescent="0.25">
      <c r="A143" s="88"/>
      <c r="B143" s="84"/>
      <c r="C143" s="84"/>
      <c r="D143" s="64"/>
      <c r="E143" s="67"/>
      <c r="F143" s="94"/>
      <c r="G143" s="97"/>
      <c r="H143" s="13" t="s">
        <v>84</v>
      </c>
      <c r="I143" s="18" t="s">
        <v>8</v>
      </c>
    </row>
    <row r="144" spans="1:9" ht="30" customHeight="1" thickBot="1" x14ac:dyDescent="0.3">
      <c r="A144" s="88"/>
      <c r="B144" s="84"/>
      <c r="C144" s="84"/>
      <c r="D144" s="64"/>
      <c r="E144" s="68"/>
      <c r="F144" s="95"/>
      <c r="G144" s="98"/>
      <c r="H144" s="22" t="s">
        <v>85</v>
      </c>
      <c r="I144" s="23" t="s">
        <v>10</v>
      </c>
    </row>
    <row r="145" spans="1:9" ht="29.25" customHeight="1" x14ac:dyDescent="0.25">
      <c r="A145" s="88"/>
      <c r="B145" s="84"/>
      <c r="C145" s="84"/>
      <c r="D145" s="64"/>
      <c r="E145" s="66" t="s">
        <v>305</v>
      </c>
      <c r="F145" s="93" t="s">
        <v>237</v>
      </c>
      <c r="G145" s="74" t="s">
        <v>210</v>
      </c>
      <c r="H145" s="15" t="s">
        <v>211</v>
      </c>
      <c r="I145" s="16" t="s">
        <v>7</v>
      </c>
    </row>
    <row r="146" spans="1:9" ht="30.75" customHeight="1" x14ac:dyDescent="0.25">
      <c r="A146" s="88"/>
      <c r="B146" s="84"/>
      <c r="C146" s="84"/>
      <c r="D146" s="64"/>
      <c r="E146" s="67"/>
      <c r="F146" s="94"/>
      <c r="G146" s="75"/>
      <c r="H146" s="13" t="s">
        <v>213</v>
      </c>
      <c r="I146" s="18" t="s">
        <v>8</v>
      </c>
    </row>
    <row r="147" spans="1:9" ht="30.75" customHeight="1" thickBot="1" x14ac:dyDescent="0.3">
      <c r="A147" s="88"/>
      <c r="B147" s="84"/>
      <c r="C147" s="84"/>
      <c r="D147" s="64"/>
      <c r="E147" s="67"/>
      <c r="F147" s="99"/>
      <c r="G147" s="78"/>
      <c r="H147" s="12" t="s">
        <v>212</v>
      </c>
      <c r="I147" s="19" t="s">
        <v>10</v>
      </c>
    </row>
    <row r="148" spans="1:9" ht="20.25" customHeight="1" x14ac:dyDescent="0.25">
      <c r="A148" s="88"/>
      <c r="B148" s="84"/>
      <c r="C148" s="84"/>
      <c r="D148" s="64"/>
      <c r="E148" s="66" t="s">
        <v>306</v>
      </c>
      <c r="F148" s="90" t="s">
        <v>116</v>
      </c>
      <c r="G148" s="74" t="s">
        <v>118</v>
      </c>
      <c r="H148" s="15" t="s">
        <v>86</v>
      </c>
      <c r="I148" s="16" t="s">
        <v>7</v>
      </c>
    </row>
    <row r="149" spans="1:9" ht="28.9" customHeight="1" x14ac:dyDescent="0.25">
      <c r="A149" s="88"/>
      <c r="B149" s="84"/>
      <c r="C149" s="84"/>
      <c r="D149" s="64"/>
      <c r="E149" s="67"/>
      <c r="F149" s="55"/>
      <c r="G149" s="75"/>
      <c r="H149" s="13" t="s">
        <v>87</v>
      </c>
      <c r="I149" s="18" t="s">
        <v>8</v>
      </c>
    </row>
    <row r="150" spans="1:9" s="5" customFormat="1" ht="36" customHeight="1" thickBot="1" x14ac:dyDescent="0.3">
      <c r="A150" s="89"/>
      <c r="B150" s="85"/>
      <c r="C150" s="85"/>
      <c r="D150" s="65"/>
      <c r="E150" s="68"/>
      <c r="F150" s="70"/>
      <c r="G150" s="76"/>
      <c r="H150" s="22" t="s">
        <v>88</v>
      </c>
      <c r="I150" s="23" t="s">
        <v>10</v>
      </c>
    </row>
    <row r="151" spans="1:9" s="2" customFormat="1" x14ac:dyDescent="0.25">
      <c r="A151" s="32"/>
      <c r="B151" s="33"/>
      <c r="C151" s="33"/>
      <c r="D151" s="33"/>
      <c r="E151" s="45"/>
      <c r="F151" s="34"/>
      <c r="G151" s="35"/>
      <c r="H151" s="35"/>
      <c r="I151" s="34"/>
    </row>
    <row r="152" spans="1:9" s="2" customFormat="1" x14ac:dyDescent="0.25">
      <c r="A152" s="32"/>
      <c r="B152" s="33"/>
      <c r="C152" s="33"/>
      <c r="D152" s="33"/>
      <c r="E152" s="45"/>
      <c r="F152" s="34"/>
      <c r="G152" s="35"/>
      <c r="H152" s="35"/>
      <c r="I152" s="34"/>
    </row>
    <row r="153" spans="1:9" s="2" customFormat="1" x14ac:dyDescent="0.25">
      <c r="A153" s="32"/>
      <c r="B153" s="33"/>
      <c r="C153" s="33"/>
      <c r="D153" s="33"/>
      <c r="E153" s="45"/>
      <c r="F153" s="34"/>
      <c r="G153" s="35"/>
      <c r="H153" s="35"/>
      <c r="I153" s="34"/>
    </row>
    <row r="154" spans="1:9" s="2" customFormat="1" x14ac:dyDescent="0.25">
      <c r="A154" s="32"/>
      <c r="B154" s="33"/>
      <c r="C154" s="33"/>
      <c r="D154" s="33"/>
      <c r="E154" s="45"/>
      <c r="F154" s="34"/>
      <c r="G154" s="35"/>
      <c r="H154" s="35"/>
      <c r="I154" s="34"/>
    </row>
    <row r="155" spans="1:9" s="2" customFormat="1" x14ac:dyDescent="0.25">
      <c r="A155" s="32"/>
      <c r="B155" s="33"/>
      <c r="C155" s="33"/>
      <c r="D155" s="33"/>
      <c r="E155" s="45"/>
      <c r="F155" s="34"/>
      <c r="G155" s="35"/>
      <c r="H155" s="35"/>
      <c r="I155" s="34"/>
    </row>
    <row r="156" spans="1:9" s="2" customFormat="1" x14ac:dyDescent="0.25">
      <c r="A156" s="32"/>
      <c r="B156" s="33"/>
      <c r="C156" s="33"/>
      <c r="D156" s="33"/>
      <c r="E156" s="45"/>
      <c r="F156" s="34"/>
      <c r="G156" s="35"/>
      <c r="H156" s="35"/>
      <c r="I156" s="34"/>
    </row>
    <row r="157" spans="1:9" s="2" customFormat="1" ht="15.75" x14ac:dyDescent="0.25">
      <c r="A157" s="36"/>
      <c r="B157" s="33"/>
      <c r="C157" s="33"/>
      <c r="D157" s="33"/>
      <c r="E157" s="45"/>
      <c r="F157" s="34"/>
      <c r="G157" s="35"/>
      <c r="H157" s="35"/>
      <c r="I157" s="34"/>
    </row>
    <row r="158" spans="1:9" s="2" customFormat="1" x14ac:dyDescent="0.25">
      <c r="A158" s="32"/>
      <c r="B158" s="33"/>
      <c r="C158" s="33"/>
      <c r="D158" s="33"/>
      <c r="E158" s="45"/>
      <c r="F158" s="34"/>
      <c r="G158" s="35"/>
      <c r="H158" s="35"/>
      <c r="I158" s="34"/>
    </row>
    <row r="159" spans="1:9" s="2" customFormat="1" x14ac:dyDescent="0.25">
      <c r="A159" s="37"/>
      <c r="B159" s="33"/>
      <c r="C159" s="33"/>
      <c r="D159" s="33"/>
      <c r="E159" s="45"/>
      <c r="F159" s="34"/>
      <c r="G159" s="35"/>
      <c r="H159" s="35"/>
      <c r="I159" s="34"/>
    </row>
    <row r="160" spans="1:9" s="2" customFormat="1" x14ac:dyDescent="0.25">
      <c r="A160" s="32"/>
      <c r="B160" s="33"/>
      <c r="C160" s="33"/>
      <c r="D160" s="33"/>
      <c r="E160" s="45"/>
      <c r="F160" s="34"/>
      <c r="G160" s="35"/>
      <c r="H160" s="35"/>
      <c r="I160" s="34"/>
    </row>
    <row r="161" spans="1:9" s="2" customFormat="1" x14ac:dyDescent="0.25">
      <c r="A161" s="37"/>
      <c r="B161" s="33"/>
      <c r="C161" s="33"/>
      <c r="D161" s="33"/>
      <c r="E161" s="45"/>
      <c r="F161" s="34"/>
      <c r="G161" s="35"/>
      <c r="H161" s="35"/>
      <c r="I161" s="34"/>
    </row>
    <row r="162" spans="1:9" s="2" customFormat="1" x14ac:dyDescent="0.25">
      <c r="A162" s="32"/>
      <c r="B162" s="33"/>
      <c r="C162" s="33"/>
      <c r="D162" s="33"/>
      <c r="E162" s="45"/>
      <c r="F162" s="34"/>
      <c r="G162" s="35"/>
      <c r="H162" s="35"/>
      <c r="I162" s="34"/>
    </row>
    <row r="163" spans="1:9" s="2" customFormat="1" x14ac:dyDescent="0.25">
      <c r="A163" s="32"/>
      <c r="B163" s="33"/>
      <c r="C163" s="33"/>
      <c r="D163" s="33"/>
      <c r="E163" s="45"/>
      <c r="F163" s="34"/>
      <c r="G163" s="35"/>
      <c r="H163" s="35"/>
      <c r="I163" s="34"/>
    </row>
    <row r="164" spans="1:9" s="2" customFormat="1" x14ac:dyDescent="0.25">
      <c r="A164" s="32"/>
      <c r="B164" s="33"/>
      <c r="C164" s="33"/>
      <c r="D164" s="33"/>
      <c r="E164" s="45"/>
      <c r="F164" s="34"/>
      <c r="G164" s="35"/>
      <c r="H164" s="35"/>
      <c r="I164" s="34"/>
    </row>
    <row r="165" spans="1:9" s="2" customFormat="1" x14ac:dyDescent="0.25">
      <c r="A165" s="32"/>
      <c r="B165" s="33"/>
      <c r="C165" s="33"/>
      <c r="D165" s="33"/>
      <c r="E165" s="45"/>
      <c r="F165" s="34"/>
      <c r="G165" s="35"/>
      <c r="H165" s="35"/>
      <c r="I165" s="34"/>
    </row>
    <row r="166" spans="1:9" s="2" customFormat="1" x14ac:dyDescent="0.25">
      <c r="A166" s="32"/>
      <c r="B166" s="33"/>
      <c r="C166" s="33"/>
      <c r="D166" s="33"/>
      <c r="E166" s="45"/>
      <c r="F166" s="34"/>
      <c r="G166" s="35"/>
      <c r="H166" s="35"/>
      <c r="I166" s="34"/>
    </row>
    <row r="167" spans="1:9" s="2" customFormat="1" x14ac:dyDescent="0.25">
      <c r="A167" s="32"/>
      <c r="B167" s="33"/>
      <c r="C167" s="33"/>
      <c r="D167" s="33"/>
      <c r="E167" s="45"/>
      <c r="F167" s="34"/>
      <c r="G167" s="35"/>
      <c r="H167" s="35"/>
      <c r="I167" s="34"/>
    </row>
    <row r="168" spans="1:9" s="2" customFormat="1" x14ac:dyDescent="0.25">
      <c r="A168" s="32"/>
      <c r="B168" s="33"/>
      <c r="C168" s="33"/>
      <c r="D168" s="33"/>
      <c r="E168" s="45"/>
      <c r="F168" s="34"/>
      <c r="G168" s="35"/>
      <c r="H168" s="35"/>
      <c r="I168" s="34"/>
    </row>
    <row r="169" spans="1:9" s="2" customFormat="1" x14ac:dyDescent="0.25">
      <c r="A169" s="32"/>
      <c r="B169" s="33"/>
      <c r="C169" s="33"/>
      <c r="D169" s="33"/>
      <c r="E169" s="45"/>
      <c r="F169" s="34"/>
      <c r="G169" s="35"/>
      <c r="H169" s="35"/>
      <c r="I169" s="34"/>
    </row>
    <row r="170" spans="1:9" s="2" customFormat="1" x14ac:dyDescent="0.25">
      <c r="A170" s="32"/>
      <c r="B170" s="33"/>
      <c r="C170" s="33"/>
      <c r="D170" s="33"/>
      <c r="E170" s="45"/>
      <c r="F170" s="34"/>
      <c r="G170" s="35"/>
      <c r="H170" s="35"/>
      <c r="I170" s="34"/>
    </row>
    <row r="171" spans="1:9" s="2" customFormat="1" x14ac:dyDescent="0.25">
      <c r="A171" s="32"/>
      <c r="B171" s="33"/>
      <c r="C171" s="33"/>
      <c r="D171" s="33"/>
      <c r="E171" s="45"/>
      <c r="F171" s="34"/>
      <c r="G171" s="35"/>
      <c r="H171" s="35"/>
      <c r="I171" s="34"/>
    </row>
    <row r="172" spans="1:9" s="2" customFormat="1" x14ac:dyDescent="0.25">
      <c r="A172" s="32"/>
      <c r="B172" s="33"/>
      <c r="C172" s="33"/>
      <c r="D172" s="33"/>
      <c r="E172" s="45"/>
      <c r="F172" s="34"/>
      <c r="G172" s="35"/>
      <c r="H172" s="35"/>
      <c r="I172" s="34"/>
    </row>
    <row r="173" spans="1:9" s="2" customFormat="1" x14ac:dyDescent="0.25">
      <c r="A173" s="32"/>
      <c r="B173" s="33"/>
      <c r="C173" s="33"/>
      <c r="D173" s="33"/>
      <c r="E173" s="45"/>
      <c r="F173" s="34"/>
      <c r="G173" s="35"/>
      <c r="H173" s="35"/>
      <c r="I173" s="34"/>
    </row>
    <row r="174" spans="1:9" s="2" customFormat="1" x14ac:dyDescent="0.25">
      <c r="A174" s="32"/>
      <c r="B174" s="33"/>
      <c r="C174" s="33"/>
      <c r="D174" s="33"/>
      <c r="E174" s="45"/>
      <c r="F174" s="34"/>
      <c r="G174" s="35"/>
      <c r="H174" s="35"/>
      <c r="I174" s="34"/>
    </row>
    <row r="175" spans="1:9" s="4" customFormat="1" x14ac:dyDescent="0.25">
      <c r="A175" s="32"/>
      <c r="B175" s="38"/>
      <c r="C175" s="39"/>
      <c r="D175" s="39"/>
      <c r="E175" s="21"/>
      <c r="F175" s="31"/>
      <c r="G175" s="10"/>
      <c r="H175" s="10"/>
      <c r="I175" s="31"/>
    </row>
    <row r="176" spans="1:9" x14ac:dyDescent="0.25">
      <c r="A176" s="32"/>
      <c r="B176" s="40"/>
    </row>
    <row r="177" spans="1:2" x14ac:dyDescent="0.25">
      <c r="A177" s="35"/>
      <c r="B177" s="40"/>
    </row>
    <row r="178" spans="1:2" x14ac:dyDescent="0.25">
      <c r="A178" s="10"/>
    </row>
  </sheetData>
  <mergeCells count="165">
    <mergeCell ref="H91:H94"/>
    <mergeCell ref="I91:I94"/>
    <mergeCell ref="E104:E109"/>
    <mergeCell ref="F104:F109"/>
    <mergeCell ref="G104:G109"/>
    <mergeCell ref="H104:H107"/>
    <mergeCell ref="I104:I107"/>
    <mergeCell ref="G19:G21"/>
    <mergeCell ref="G16:G18"/>
    <mergeCell ref="G52:G54"/>
    <mergeCell ref="G55:G57"/>
    <mergeCell ref="G58:G60"/>
    <mergeCell ref="F76:F78"/>
    <mergeCell ref="B88:B102"/>
    <mergeCell ref="G91:G96"/>
    <mergeCell ref="F91:F96"/>
    <mergeCell ref="G43:G45"/>
    <mergeCell ref="G67:G69"/>
    <mergeCell ref="G64:G66"/>
    <mergeCell ref="G70:G72"/>
    <mergeCell ref="F110:F112"/>
    <mergeCell ref="G49:G51"/>
    <mergeCell ref="G46:G48"/>
    <mergeCell ref="F79:F81"/>
    <mergeCell ref="F88:F90"/>
    <mergeCell ref="D43:D75"/>
    <mergeCell ref="E43:E48"/>
    <mergeCell ref="E73:E75"/>
    <mergeCell ref="F31:F33"/>
    <mergeCell ref="E31:E33"/>
    <mergeCell ref="D10:D42"/>
    <mergeCell ref="E16:E30"/>
    <mergeCell ref="F10:F12"/>
    <mergeCell ref="F13:F15"/>
    <mergeCell ref="B10:B42"/>
    <mergeCell ref="A10:A42"/>
    <mergeCell ref="G34:G36"/>
    <mergeCell ref="C10:C42"/>
    <mergeCell ref="G13:G15"/>
    <mergeCell ref="G31:G33"/>
    <mergeCell ref="G73:G75"/>
    <mergeCell ref="F34:F36"/>
    <mergeCell ref="F37:F39"/>
    <mergeCell ref="G37:G39"/>
    <mergeCell ref="G40:G42"/>
    <mergeCell ref="F40:F42"/>
    <mergeCell ref="E67:E72"/>
    <mergeCell ref="F49:F51"/>
    <mergeCell ref="E61:E63"/>
    <mergeCell ref="F16:F18"/>
    <mergeCell ref="F19:F21"/>
    <mergeCell ref="F22:F24"/>
    <mergeCell ref="F25:F27"/>
    <mergeCell ref="F28:F30"/>
    <mergeCell ref="F43:F45"/>
    <mergeCell ref="A43:A75"/>
    <mergeCell ref="B43:B75"/>
    <mergeCell ref="C43:C75"/>
    <mergeCell ref="I5:I8"/>
    <mergeCell ref="E64:E66"/>
    <mergeCell ref="F64:F66"/>
    <mergeCell ref="F73:F75"/>
    <mergeCell ref="G76:G78"/>
    <mergeCell ref="F67:F69"/>
    <mergeCell ref="F70:F72"/>
    <mergeCell ref="G61:G63"/>
    <mergeCell ref="F61:F63"/>
    <mergeCell ref="A9:I9"/>
    <mergeCell ref="G10:G12"/>
    <mergeCell ref="E10:E15"/>
    <mergeCell ref="E34:E42"/>
    <mergeCell ref="A76:A87"/>
    <mergeCell ref="G22:G24"/>
    <mergeCell ref="G25:G27"/>
    <mergeCell ref="G28:G30"/>
    <mergeCell ref="A5:A8"/>
    <mergeCell ref="B5:B8"/>
    <mergeCell ref="C5:C8"/>
    <mergeCell ref="D5:D8"/>
    <mergeCell ref="E5:E8"/>
    <mergeCell ref="F5:F8"/>
    <mergeCell ref="G5:G8"/>
    <mergeCell ref="D88:D102"/>
    <mergeCell ref="B76:B87"/>
    <mergeCell ref="C76:C87"/>
    <mergeCell ref="E85:E87"/>
    <mergeCell ref="G85:G87"/>
    <mergeCell ref="D76:D87"/>
    <mergeCell ref="G79:G81"/>
    <mergeCell ref="E79:E81"/>
    <mergeCell ref="G82:G84"/>
    <mergeCell ref="E82:E84"/>
    <mergeCell ref="F82:F84"/>
    <mergeCell ref="F85:F87"/>
    <mergeCell ref="E76:E78"/>
    <mergeCell ref="A104:A112"/>
    <mergeCell ref="B104:B112"/>
    <mergeCell ref="C104:C112"/>
    <mergeCell ref="E88:E90"/>
    <mergeCell ref="G88:G90"/>
    <mergeCell ref="F97:F99"/>
    <mergeCell ref="F100:F102"/>
    <mergeCell ref="E91:E96"/>
    <mergeCell ref="A103:I103"/>
    <mergeCell ref="G129:G130"/>
    <mergeCell ref="G131:G132"/>
    <mergeCell ref="F131:F132"/>
    <mergeCell ref="E115:E116"/>
    <mergeCell ref="G113:G114"/>
    <mergeCell ref="G115:G116"/>
    <mergeCell ref="F113:F114"/>
    <mergeCell ref="F117:F119"/>
    <mergeCell ref="F115:F116"/>
    <mergeCell ref="E113:E114"/>
    <mergeCell ref="A139:A150"/>
    <mergeCell ref="B139:B150"/>
    <mergeCell ref="C139:C150"/>
    <mergeCell ref="E139:E141"/>
    <mergeCell ref="F139:F141"/>
    <mergeCell ref="G139:G141"/>
    <mergeCell ref="E148:E150"/>
    <mergeCell ref="F148:F150"/>
    <mergeCell ref="D139:D150"/>
    <mergeCell ref="E145:E147"/>
    <mergeCell ref="F142:F144"/>
    <mergeCell ref="G142:G144"/>
    <mergeCell ref="F145:F147"/>
    <mergeCell ref="G145:G147"/>
    <mergeCell ref="G148:G150"/>
    <mergeCell ref="E142:E144"/>
    <mergeCell ref="A88:A102"/>
    <mergeCell ref="C88:C102"/>
    <mergeCell ref="G97:G99"/>
    <mergeCell ref="G100:G102"/>
    <mergeCell ref="E117:E119"/>
    <mergeCell ref="D104:D112"/>
    <mergeCell ref="E110:E112"/>
    <mergeCell ref="E97:E102"/>
    <mergeCell ref="B113:B116"/>
    <mergeCell ref="C113:C116"/>
    <mergeCell ref="A117:A138"/>
    <mergeCell ref="B117:B138"/>
    <mergeCell ref="C117:C138"/>
    <mergeCell ref="F133:F135"/>
    <mergeCell ref="G133:G135"/>
    <mergeCell ref="E120:E128"/>
    <mergeCell ref="A113:A116"/>
    <mergeCell ref="H1:H4"/>
    <mergeCell ref="B3:G3"/>
    <mergeCell ref="E49:E60"/>
    <mergeCell ref="D113:D116"/>
    <mergeCell ref="E133:E138"/>
    <mergeCell ref="F136:F138"/>
    <mergeCell ref="G110:G112"/>
    <mergeCell ref="G120:G122"/>
    <mergeCell ref="F120:F122"/>
    <mergeCell ref="F126:F128"/>
    <mergeCell ref="D117:D138"/>
    <mergeCell ref="G126:G128"/>
    <mergeCell ref="G123:G125"/>
    <mergeCell ref="F123:F125"/>
    <mergeCell ref="E129:E132"/>
    <mergeCell ref="G136:G138"/>
    <mergeCell ref="G117:G119"/>
    <mergeCell ref="F129:F130"/>
  </mergeCells>
  <pageMargins left="0.70866141732283472" right="0.51181102362204722" top="0.74803149606299213" bottom="0.55118110236220474" header="0.31496062992125984" footer="0.31496062992125984"/>
  <pageSetup paperSize="9" scale="46" fitToHeight="0" orientation="portrait" horizontalDpi="200" verticalDpi="200" r:id="rId1"/>
  <rowBreaks count="2" manualBreakCount="2">
    <brk id="63" max="9" man="1"/>
    <brk id="9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E787-5C95-46C0-80F3-0AA93F9B1EE0}">
  <dimension ref="I1:M9"/>
  <sheetViews>
    <sheetView workbookViewId="0">
      <selection activeCell="K9" sqref="K9"/>
    </sheetView>
  </sheetViews>
  <sheetFormatPr defaultRowHeight="15" x14ac:dyDescent="0.25"/>
  <sheetData>
    <row r="1" spans="9:13" x14ac:dyDescent="0.25">
      <c r="J1" s="1">
        <v>15</v>
      </c>
      <c r="K1" s="1">
        <v>20</v>
      </c>
      <c r="L1" s="1">
        <v>25</v>
      </c>
      <c r="M1" s="1">
        <v>30</v>
      </c>
    </row>
    <row r="2" spans="9:13" x14ac:dyDescent="0.25">
      <c r="I2">
        <v>0.2</v>
      </c>
      <c r="J2" s="1">
        <f>I2+I2*J1/100</f>
        <v>0.23</v>
      </c>
      <c r="K2" s="1">
        <f>I2+I2*20/100</f>
        <v>0.24000000000000002</v>
      </c>
      <c r="L2" s="1">
        <f>I2+I2*25/100</f>
        <v>0.25</v>
      </c>
      <c r="M2" s="1">
        <f>I2+I2*30/100</f>
        <v>0.26</v>
      </c>
    </row>
    <row r="3" spans="9:13" x14ac:dyDescent="0.25">
      <c r="I3">
        <v>0.4</v>
      </c>
      <c r="J3" s="1">
        <f t="shared" ref="J3:J9" si="0">I3+I3*15/100</f>
        <v>0.46</v>
      </c>
      <c r="K3" s="1">
        <f t="shared" ref="K3:K9" si="1">I3+I3*20/100</f>
        <v>0.48000000000000004</v>
      </c>
      <c r="L3" s="1">
        <f t="shared" ref="L3:L9" si="2">I3+I3*25/100</f>
        <v>0.5</v>
      </c>
      <c r="M3" s="1">
        <f t="shared" ref="M3:M9" si="3">I3+I3*30/100</f>
        <v>0.52</v>
      </c>
    </row>
    <row r="4" spans="9:13" x14ac:dyDescent="0.25">
      <c r="I4">
        <v>0.8</v>
      </c>
      <c r="J4" s="1">
        <f t="shared" si="0"/>
        <v>0.92</v>
      </c>
      <c r="K4" s="1">
        <f t="shared" si="1"/>
        <v>0.96000000000000008</v>
      </c>
      <c r="L4" s="1">
        <f t="shared" si="2"/>
        <v>1</v>
      </c>
      <c r="M4" s="1">
        <f t="shared" si="3"/>
        <v>1.04</v>
      </c>
    </row>
    <row r="5" spans="9:13" x14ac:dyDescent="0.25">
      <c r="I5">
        <v>1.2</v>
      </c>
      <c r="J5" s="1">
        <f t="shared" si="0"/>
        <v>1.38</v>
      </c>
      <c r="K5" s="1">
        <f t="shared" si="1"/>
        <v>1.44</v>
      </c>
      <c r="L5" s="1">
        <f t="shared" si="2"/>
        <v>1.5</v>
      </c>
      <c r="M5" s="1">
        <f t="shared" si="3"/>
        <v>1.56</v>
      </c>
    </row>
    <row r="6" spans="9:13" x14ac:dyDescent="0.25">
      <c r="I6">
        <v>1.6</v>
      </c>
      <c r="J6" s="1">
        <f t="shared" si="0"/>
        <v>1.84</v>
      </c>
      <c r="K6" s="1">
        <f t="shared" si="1"/>
        <v>1.9200000000000002</v>
      </c>
      <c r="L6" s="1">
        <f t="shared" si="2"/>
        <v>2</v>
      </c>
      <c r="M6" s="1">
        <f t="shared" si="3"/>
        <v>2.08</v>
      </c>
    </row>
    <row r="7" spans="9:13" x14ac:dyDescent="0.25">
      <c r="I7">
        <v>1.8</v>
      </c>
      <c r="J7" s="1">
        <f t="shared" si="0"/>
        <v>2.0700000000000003</v>
      </c>
      <c r="K7" s="1">
        <f t="shared" si="1"/>
        <v>2.16</v>
      </c>
      <c r="L7" s="1">
        <f t="shared" si="2"/>
        <v>2.25</v>
      </c>
      <c r="M7" s="1">
        <f t="shared" si="3"/>
        <v>2.34</v>
      </c>
    </row>
    <row r="8" spans="9:13" x14ac:dyDescent="0.25">
      <c r="I8">
        <v>2.2000000000000002</v>
      </c>
      <c r="J8" s="1">
        <f t="shared" si="0"/>
        <v>2.5300000000000002</v>
      </c>
      <c r="K8" s="1">
        <f t="shared" si="1"/>
        <v>2.64</v>
      </c>
      <c r="L8" s="1">
        <f t="shared" si="2"/>
        <v>2.75</v>
      </c>
      <c r="M8" s="1">
        <f t="shared" si="3"/>
        <v>2.8600000000000003</v>
      </c>
    </row>
    <row r="9" spans="9:13" x14ac:dyDescent="0.25">
      <c r="I9">
        <v>3</v>
      </c>
      <c r="J9" s="1">
        <f t="shared" si="0"/>
        <v>3.45</v>
      </c>
      <c r="K9" s="1">
        <f t="shared" si="1"/>
        <v>3.6</v>
      </c>
      <c r="L9" s="1">
        <f t="shared" si="2"/>
        <v>3.75</v>
      </c>
      <c r="M9" s="1">
        <f t="shared" si="3"/>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3c8c8-ab6b-4385-9ef1-5c68df6a26ed">
      <Terms xmlns="http://schemas.microsoft.com/office/infopath/2007/PartnerControls"/>
    </lcf76f155ced4ddcb4097134ff3c332f>
    <TaxCatchAll xmlns="982d879e-b980-4053-882f-726626b936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A42D165604C74385F32C7B4D3B9DC2" ma:contentTypeVersion="15" ma:contentTypeDescription="Create a new document." ma:contentTypeScope="" ma:versionID="e0f17a559f30f1d824fb65f5430cac62">
  <xsd:schema xmlns:xsd="http://www.w3.org/2001/XMLSchema" xmlns:xs="http://www.w3.org/2001/XMLSchema" xmlns:p="http://schemas.microsoft.com/office/2006/metadata/properties" xmlns:ns2="f573c8c8-ab6b-4385-9ef1-5c68df6a26ed" xmlns:ns3="982d879e-b980-4053-882f-726626b9367f" targetNamespace="http://schemas.microsoft.com/office/2006/metadata/properties" ma:root="true" ma:fieldsID="4494a688c8e0cb598ca847677914065a" ns2:_="" ns3:_="">
    <xsd:import namespace="f573c8c8-ab6b-4385-9ef1-5c68df6a26ed"/>
    <xsd:import namespace="982d879e-b980-4053-882f-726626b936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3c8c8-ab6b-4385-9ef1-5c68df6a2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74cf862-12b4-46aa-9fd1-23146477f39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2d879e-b980-4053-882f-726626b9367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a9e5277-3f2a-4d1d-b865-e3b94126787c}" ma:internalName="TaxCatchAll" ma:showField="CatchAllData" ma:web="982d879e-b980-4053-882f-726626b9367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9D339-5D26-41DD-9E9F-4A6117D9F90C}">
  <ds:schemaRefs>
    <ds:schemaRef ds:uri="982d879e-b980-4053-882f-726626b9367f"/>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f573c8c8-ab6b-4385-9ef1-5c68df6a26e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CC1353F-4A0A-41CF-9DA1-71B889102954}">
  <ds:schemaRefs>
    <ds:schemaRef ds:uri="http://schemas.microsoft.com/sharepoint/v3/contenttype/forms"/>
  </ds:schemaRefs>
</ds:datastoreItem>
</file>

<file path=customXml/itemProps3.xml><?xml version="1.0" encoding="utf-8"?>
<ds:datastoreItem xmlns:ds="http://schemas.openxmlformats.org/officeDocument/2006/customXml" ds:itemID="{061B4CB9-DFE3-4356-9A1A-F5436C013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3c8c8-ab6b-4385-9ef1-5c68df6a26ed"/>
    <ds:schemaRef ds:uri="982d879e-b980-4053-882f-726626b936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Pakalnis</dc:creator>
  <cp:keywords/>
  <dc:description/>
  <cp:lastModifiedBy>Jurgita</cp:lastModifiedBy>
  <cp:revision/>
  <cp:lastPrinted>2024-07-10T09:37:59Z</cp:lastPrinted>
  <dcterms:created xsi:type="dcterms:W3CDTF">2024-06-25T09:02:41Z</dcterms:created>
  <dcterms:modified xsi:type="dcterms:W3CDTF">2025-01-13T13:34:33Z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2024-06-25T15:07:27Z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7d0c2e9d-b962-4240-bfaf-bdf5fb3116dc</vt:lpwstr>
  </property>
  <property fmtid="{D5CDD505-2E9C-101B-9397-08002B2CF9AE}" pid="7" name="MSIP_Label_defa4170-0d19-0005-0004-bc88714345d2_ActionId">
    <vt:lpwstr>cb451cb1-bfc6-4d06-85ef-38c88540438c</vt:lpwstr>
  </property>
  <property fmtid="{D5CDD505-2E9C-101B-9397-08002B2CF9AE}" pid="8" name="MSIP_Label_defa4170-0d19-0005-0004-bc88714345d2_ContentBits">
    <vt:lpwstr>0</vt:lpwstr>
  </property>
  <property fmtid="{D5CDD505-2E9C-101B-9397-08002B2CF9AE}" pid="9" name="ContentTypeId">
    <vt:lpwstr>0x01010006A42D165604C74385F32C7B4D3B9DC2</vt:lpwstr>
  </property>
  <property fmtid="{D5CDD505-2E9C-101B-9397-08002B2CF9AE}" pid="10" name="MediaServiceImageTags">
    <vt:lpwstr/>
  </property>
</Properties>
</file>