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V ketvirtis\"/>
    </mc:Choice>
  </mc:AlternateContent>
  <xr:revisionPtr revIDLastSave="0" documentId="13_ncr:1_{F21F0503-2685-490B-8DDC-F68508E385BF}" xr6:coauthVersionLast="47" xr6:coauthVersionMax="47" xr10:uidLastSave="{00000000-0000-0000-0000-000000000000}"/>
  <bookViews>
    <workbookView xWindow="-120" yWindow="-120" windowWidth="29040" windowHeight="15720" xr2:uid="{29061FB2-294B-44FC-8A3A-3E3C4FCC851F}"/>
  </bookViews>
  <sheets>
    <sheet name="1 -sav" sheetId="1" r:id="rId1"/>
  </sheets>
  <definedNames>
    <definedName name="_xlnm.Print_Titles" localSheetId="0">'1 -sav'!$21:$24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J82" i="1"/>
  <c r="J78" i="1" s="1"/>
  <c r="I82" i="1"/>
  <c r="I78" i="1" s="1"/>
  <c r="J46" i="1"/>
  <c r="I46" i="1"/>
  <c r="J58" i="1"/>
  <c r="J57" i="1" s="1"/>
  <c r="J67" i="1"/>
  <c r="I67" i="1"/>
  <c r="J73" i="1"/>
  <c r="I73" i="1"/>
  <c r="J91" i="1"/>
  <c r="I91" i="1"/>
  <c r="J95" i="1"/>
  <c r="I95" i="1"/>
  <c r="J99" i="1"/>
  <c r="I99" i="1"/>
  <c r="J104" i="1"/>
  <c r="I104" i="1"/>
  <c r="J109" i="1"/>
  <c r="I109" i="1"/>
  <c r="J116" i="1"/>
  <c r="J115" i="1" s="1"/>
  <c r="I116" i="1"/>
  <c r="I115" i="1" s="1"/>
  <c r="J126" i="1"/>
  <c r="J125" i="1" s="1"/>
  <c r="I126" i="1"/>
  <c r="I125" i="1" s="1"/>
  <c r="I122" i="1"/>
  <c r="I121" i="1" s="1"/>
  <c r="J29" i="1"/>
  <c r="J28" i="1" s="1"/>
  <c r="I29" i="1"/>
  <c r="I28" i="1" s="1"/>
  <c r="J122" i="1"/>
  <c r="J121" i="1" s="1"/>
  <c r="I58" i="1"/>
  <c r="I57" i="1" s="1"/>
  <c r="J26" i="1"/>
  <c r="J25" i="1" s="1"/>
  <c r="J40" i="1"/>
  <c r="J43" i="1"/>
  <c r="J51" i="1"/>
  <c r="J50" i="1" s="1"/>
  <c r="I26" i="1"/>
  <c r="I40" i="1"/>
  <c r="I43" i="1"/>
  <c r="I51" i="1"/>
  <c r="I50" i="1" s="1"/>
  <c r="I49" i="1" s="1"/>
  <c r="J120" i="1" l="1"/>
  <c r="I25" i="1"/>
  <c r="I66" i="1"/>
  <c r="J49" i="1"/>
  <c r="J39" i="1" s="1"/>
  <c r="J113" i="1" s="1"/>
  <c r="J131" i="1" s="1"/>
  <c r="I120" i="1"/>
  <c r="I114" i="1" s="1"/>
  <c r="J66" i="1"/>
  <c r="J65" i="1" s="1"/>
  <c r="J114" i="1"/>
  <c r="I39" i="1"/>
  <c r="I89" i="1"/>
  <c r="I88" i="1" s="1"/>
  <c r="J89" i="1"/>
  <c r="J88" i="1" s="1"/>
  <c r="I65" i="1"/>
  <c r="I113" i="1" l="1"/>
  <c r="I131" i="1" s="1"/>
</calcChain>
</file>

<file path=xl/sharedStrings.xml><?xml version="1.0" encoding="utf-8"?>
<sst xmlns="http://schemas.openxmlformats.org/spreadsheetml/2006/main" count="129" uniqueCount="125">
  <si>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</si>
  <si>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</si>
  <si>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</si>
  <si>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</si>
  <si>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</si>
  <si>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</si>
  <si>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</si>
  <si>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</si>
  <si>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</si>
  <si>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</si>
  <si>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</si>
  <si>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</si>
  <si>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</si>
  <si>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</si>
  <si>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</si>
  <si>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</si>
  <si>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</si>
  <si>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</si>
  <si>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</si>
  <si>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</si>
  <si>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</si>
  <si>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</si>
  <si>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</si>
  <si>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</si>
  <si>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</si>
  <si>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</si>
  <si>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</si>
  <si>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</si>
  <si>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</si>
  <si>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</si>
  <si>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</si>
  <si>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</si>
  <si>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</si>
  <si>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</si>
  <si>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</si>
  <si>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</si>
  <si>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</si>
  <si>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</si>
  <si>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</si>
  <si>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</si>
  <si>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</si>
  <si>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</si>
  <si>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</si>
  <si>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</si>
  <si>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</si>
  <si>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</si>
  <si>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</si>
  <si>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</si>
  <si>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</si>
  <si>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</si>
  <si>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</si>
  <si>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</si>
  <si>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</si>
  <si>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</si>
  <si>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</si>
  <si>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</si>
  <si>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</si>
  <si>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</si>
  <si>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</si>
  <si>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</si>
  <si>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</si>
  <si>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</si>
  <si>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</si>
  <si>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</si>
  <si>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</si>
  <si>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</si>
  <si>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</si>
  <si>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</si>
  <si>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</si>
  <si>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</si>
  <si>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</si>
  <si>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</si>
  <si>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</si>
  <si>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</si>
  <si>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</si>
  <si>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</si>
  <si>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</si>
  <si>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</si>
  <si>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</si>
  <si>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</si>
  <si>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</si>
  <si>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</si>
  <si>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</si>
  <si>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</si>
  <si>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</si>
  <si>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</si>
  <si>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</si>
  <si>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</si>
  <si>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</si>
  <si>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</si>
  <si>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</si>
  <si>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</si>
  <si>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</si>
  <si>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</si>
  <si>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</si>
  <si>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</si>
  <si>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</si>
  <si>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</si>
  <si>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</si>
  <si>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</si>
  <si>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</si>
  <si>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</si>
  <si>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</si>
  <si>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</si>
  <si>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</si>
  <si>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</si>
  <si>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</si>
  <si>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</si>
  <si>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</si>
  <si>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</si>
  <si>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</si>
  <si>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</si>
  <si>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</si>
  <si>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</si>
  <si>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                       (1 ketvirčio, pusmečio, 9 mėnesių, metinė) </t>
  </si>
  <si>
    <t>Biudžeto vykdymo ataskaitų rinkinių rengimo taisyklių</t>
  </si>
  <si>
    <t xml:space="preserve">                                                            VARĖNOS RAJONO SAVIVALDYBĖ</t>
  </si>
  <si>
    <t xml:space="preserve">                                                          Metinė</t>
  </si>
  <si>
    <t>SAVIVALDYBĖS BIUDŽETO PAJAMŲ VYKDYMO 2025 M. GRUODIO 31 D. ATASKAITA</t>
  </si>
  <si>
    <t>Vytauto g. 12, Varėna</t>
  </si>
  <si>
    <t xml:space="preserve">2026-01-26 Nr.  4       </t>
  </si>
  <si>
    <t>Savivaldybės meras                                                                                                                                                   Algis Kašėta</t>
  </si>
  <si>
    <t>Finansų ir strateginio planavimo skyriaus vyresnioji specialistė                                                                    Ona Pekorienė</t>
  </si>
  <si>
    <t xml:space="preserve">  (ataskaitą pasirašančio asmens pareigų pavadinimas)                              (parašas)                                   (vardas, pavardė)</t>
  </si>
  <si>
    <t xml:space="preserve">   (už ataskaitos parengimą atsakingo asmens pareigų pavadinimas)           (parašas)                               (vardas, pavardė)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</si>
</sst>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4" xfId="0" applyNumberFormat="1" applyFont="1" applyBorder="1" applyAlignment="1" applyProtection="1">
      <alignment horizontal="right" vertical="center"/>
      <protection hidden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9" xfId="0" applyFont="1" applyBorder="1"/>
    <xf numFmtId="0" fontId="0" fillId="0" borderId="9" xfId="0" applyBorder="1"/>
    <xf numFmtId="0" fontId="0" fillId="0" borderId="14" xfId="0" applyBorder="1" applyAlignment="1" applyProtection="1">
      <alignment horizontal="left" vertical="center"/>
      <protection locked="0"/>
    </xf>
    <xf numFmtId="0" fontId="1" fillId="0" borderId="0" xfId="0" applyFont="1"/>
    <xf numFmtId="0" fontId="4" fillId="0" borderId="14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hidden="1"/>
    </xf>
    <xf numFmtId="1" fontId="3" fillId="0" borderId="16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5D83-0D03-44C6-AD52-F7AA1541BF6F}">
  <dimension ref="A1:P138"/>
  <sheetViews>
    <sheetView tabSelected="1" topLeftCell="A124" zoomScale="107" zoomScaleNormal="107" workbookViewId="0">
      <selection activeCell="B138" sqref="B138:L138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4" t="s">
        <v>115</v>
      </c>
      <c r="I1" s="24"/>
      <c r="J1" s="24"/>
      <c r="K1" s="24"/>
    </row>
    <row r="2" spans="2:11" x14ac:dyDescent="0.2">
      <c r="H2" s="24" t="s">
        <v>113</v>
      </c>
      <c r="I2" s="24"/>
      <c r="J2" s="24"/>
      <c r="K2" s="24"/>
    </row>
    <row r="3" spans="2:11" x14ac:dyDescent="0.2">
      <c r="H3" s="12"/>
      <c r="I3" s="12"/>
      <c r="J3" s="12"/>
      <c r="K3" s="12"/>
    </row>
    <row r="4" spans="2:11" x14ac:dyDescent="0.2">
      <c r="H4" s="13"/>
      <c r="I4" s="13"/>
      <c r="J4" s="13"/>
    </row>
    <row r="5" spans="2:11" x14ac:dyDescent="0.2">
      <c r="D5" s="39" t="s">
        <v>116</v>
      </c>
      <c r="E5" s="39"/>
      <c r="F5" s="39"/>
      <c r="G5" s="39"/>
      <c r="H5" s="39"/>
      <c r="I5" s="39"/>
      <c r="J5" s="39"/>
    </row>
    <row r="6" spans="2:11" x14ac:dyDescent="0.2">
      <c r="D6" s="31" t="s">
        <v>17</v>
      </c>
      <c r="E6" s="31"/>
      <c r="F6" s="31"/>
      <c r="G6" s="31"/>
      <c r="H6" s="31"/>
      <c r="I6" s="31"/>
      <c r="J6" s="31"/>
    </row>
    <row r="8" spans="2:11" x14ac:dyDescent="0.2">
      <c r="G8" s="37" t="s">
        <v>117</v>
      </c>
      <c r="H8" s="37"/>
      <c r="I8" s="37"/>
      <c r="J8" s="37"/>
    </row>
    <row r="9" spans="2:11" x14ac:dyDescent="0.2">
      <c r="G9" s="38" t="s">
        <v>114</v>
      </c>
      <c r="H9" s="38"/>
      <c r="I9" s="38"/>
      <c r="J9" s="38"/>
    </row>
    <row r="11" spans="2:11" x14ac:dyDescent="0.2">
      <c r="B11" s="25" t="s">
        <v>118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2:11" x14ac:dyDescent="0.2">
      <c r="B12" s="11"/>
      <c r="C12" s="11"/>
      <c r="D12" s="11"/>
      <c r="E12" s="11"/>
      <c r="F12" s="11"/>
      <c r="G12" s="40"/>
      <c r="H12" s="40"/>
      <c r="I12" s="40"/>
      <c r="J12" s="11"/>
      <c r="K12" s="11"/>
    </row>
    <row r="13" spans="2:11" x14ac:dyDescent="0.2">
      <c r="G13" s="48" t="s">
        <v>120</v>
      </c>
      <c r="H13" s="48"/>
      <c r="I13" s="48"/>
      <c r="J13" s="9"/>
    </row>
    <row r="14" spans="2:11" x14ac:dyDescent="0.2">
      <c r="G14" s="47" t="s">
        <v>20</v>
      </c>
      <c r="H14" s="47"/>
      <c r="I14" s="47"/>
      <c r="J14" s="9"/>
    </row>
    <row r="15" spans="2:11" x14ac:dyDescent="0.2">
      <c r="G15" s="48" t="s">
        <v>119</v>
      </c>
      <c r="H15" s="48"/>
      <c r="I15" s="48"/>
      <c r="J15" s="9"/>
    </row>
    <row r="16" spans="2:11" x14ac:dyDescent="0.2">
      <c r="G16" s="47" t="s">
        <v>16</v>
      </c>
      <c r="H16" s="47"/>
      <c r="I16" s="47"/>
      <c r="J16" s="9"/>
    </row>
    <row r="17" spans="1:11" x14ac:dyDescent="0.2">
      <c r="G17" s="9"/>
      <c r="H17" s="9"/>
      <c r="I17" s="9"/>
      <c r="J17" s="9"/>
    </row>
    <row r="18" spans="1:11" x14ac:dyDescent="0.2">
      <c r="G18" s="9"/>
      <c r="H18" s="26" t="s">
        <v>18</v>
      </c>
      <c r="I18" s="26"/>
      <c r="J18" s="27"/>
      <c r="K18" s="10">
        <v>53</v>
      </c>
    </row>
    <row r="19" spans="1:11" x14ac:dyDescent="0.2">
      <c r="G19" s="9"/>
      <c r="H19" s="9"/>
      <c r="I19" s="9"/>
      <c r="J19" s="9"/>
    </row>
    <row r="20" spans="1:11" ht="12.75" customHeight="1" x14ac:dyDescent="0.2">
      <c r="J20" s="14" t="s">
        <v>81</v>
      </c>
    </row>
    <row r="21" spans="1:11" ht="12" customHeight="1" x14ac:dyDescent="0.2">
      <c r="A21" s="49" t="s">
        <v>1</v>
      </c>
      <c r="B21" s="50"/>
      <c r="C21" s="50"/>
      <c r="D21" s="50"/>
      <c r="E21" s="50"/>
      <c r="F21" s="50"/>
      <c r="G21" s="32" t="s">
        <v>2</v>
      </c>
      <c r="H21" s="44" t="s">
        <v>0</v>
      </c>
      <c r="I21" s="28" t="s">
        <v>3</v>
      </c>
      <c r="J21" s="28" t="s">
        <v>25</v>
      </c>
    </row>
    <row r="22" spans="1:11" x14ac:dyDescent="0.2">
      <c r="A22" s="51"/>
      <c r="B22" s="52"/>
      <c r="C22" s="52"/>
      <c r="D22" s="52"/>
      <c r="E22" s="52"/>
      <c r="F22" s="52"/>
      <c r="G22" s="33"/>
      <c r="H22" s="45"/>
      <c r="I22" s="29"/>
      <c r="J22" s="29"/>
    </row>
    <row r="23" spans="1:11" ht="10.9" customHeight="1" x14ac:dyDescent="0.2">
      <c r="A23" s="53"/>
      <c r="B23" s="54"/>
      <c r="C23" s="54"/>
      <c r="D23" s="54"/>
      <c r="E23" s="54"/>
      <c r="F23" s="54"/>
      <c r="G23" s="34"/>
      <c r="H23" s="46"/>
      <c r="I23" s="30"/>
      <c r="J23" s="30"/>
    </row>
    <row r="24" spans="1:11" x14ac:dyDescent="0.2">
      <c r="A24" s="41">
        <v>1</v>
      </c>
      <c r="B24" s="42"/>
      <c r="C24" s="42"/>
      <c r="D24" s="42"/>
      <c r="E24" s="42"/>
      <c r="F24" s="42"/>
      <c r="G24" s="3">
        <v>2</v>
      </c>
      <c r="H24" s="3">
        <v>3</v>
      </c>
      <c r="I24" s="3">
        <v>4</v>
      </c>
      <c r="J24" s="3">
        <v>5</v>
      </c>
    </row>
    <row r="25" spans="1:11" x14ac:dyDescent="0.2">
      <c r="A25" s="2">
        <v>1</v>
      </c>
      <c r="B25" s="2">
        <v>1</v>
      </c>
      <c r="C25" s="5"/>
      <c r="D25" s="5"/>
      <c r="E25" s="5"/>
      <c r="F25" s="5"/>
      <c r="G25" s="8" t="s">
        <v>28</v>
      </c>
      <c r="H25" s="2">
        <v>1</v>
      </c>
      <c r="I25" s="15">
        <f>I26+I28+I34</f>
        <v>29071</v>
      </c>
      <c r="J25" s="15">
        <f>J26+J28+J34</f>
        <v>30315.499999999996</v>
      </c>
    </row>
    <row r="26" spans="1:11" x14ac:dyDescent="0.2">
      <c r="A26" s="1">
        <v>1</v>
      </c>
      <c r="B26" s="1">
        <v>1</v>
      </c>
      <c r="C26" s="1">
        <v>1</v>
      </c>
      <c r="D26" s="1"/>
      <c r="E26" s="1"/>
      <c r="F26" s="1"/>
      <c r="G26" s="7" t="s">
        <v>29</v>
      </c>
      <c r="H26" s="1">
        <v>2</v>
      </c>
      <c r="I26" s="18">
        <f>I27</f>
        <v>26394</v>
      </c>
      <c r="J26" s="18">
        <f>J27</f>
        <v>27117.599999999999</v>
      </c>
    </row>
    <row r="27" spans="1:11" x14ac:dyDescent="0.2">
      <c r="A27" s="4">
        <v>1</v>
      </c>
      <c r="B27" s="4">
        <v>1</v>
      </c>
      <c r="C27" s="4">
        <v>1</v>
      </c>
      <c r="D27" s="4">
        <v>1</v>
      </c>
      <c r="E27" s="4"/>
      <c r="F27" s="4"/>
      <c r="G27" s="6" t="s">
        <v>30</v>
      </c>
      <c r="H27" s="4">
        <v>3</v>
      </c>
      <c r="I27" s="17">
        <v>26394</v>
      </c>
      <c r="J27" s="17">
        <v>27117.599999999999</v>
      </c>
    </row>
    <row r="28" spans="1:11" x14ac:dyDescent="0.2">
      <c r="A28" s="1">
        <v>1</v>
      </c>
      <c r="B28" s="1">
        <v>1</v>
      </c>
      <c r="C28" s="1">
        <v>3</v>
      </c>
      <c r="D28" s="1"/>
      <c r="E28" s="1"/>
      <c r="F28" s="1"/>
      <c r="G28" s="7" t="s">
        <v>31</v>
      </c>
      <c r="H28" s="1">
        <v>4</v>
      </c>
      <c r="I28" s="18">
        <f>I29+I32+I33</f>
        <v>409</v>
      </c>
      <c r="J28" s="18">
        <f>J29+J32+J33</f>
        <v>625.60000000000014</v>
      </c>
    </row>
    <row r="29" spans="1:11" x14ac:dyDescent="0.2">
      <c r="A29" s="4">
        <v>1</v>
      </c>
      <c r="B29" s="4">
        <v>1</v>
      </c>
      <c r="C29" s="4">
        <v>3</v>
      </c>
      <c r="D29" s="4">
        <v>1</v>
      </c>
      <c r="E29" s="4"/>
      <c r="F29" s="4"/>
      <c r="G29" s="6" t="s">
        <v>4</v>
      </c>
      <c r="H29" s="4">
        <v>5</v>
      </c>
      <c r="I29" s="16">
        <f>I30+I31</f>
        <v>200</v>
      </c>
      <c r="J29" s="16">
        <f>J30+J31</f>
        <v>300.90000000000003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>
        <v>1</v>
      </c>
      <c r="F30" s="4">
        <v>1</v>
      </c>
      <c r="G30" s="6" t="s">
        <v>32</v>
      </c>
      <c r="H30" s="4">
        <v>6</v>
      </c>
      <c r="I30" s="17">
        <v>175</v>
      </c>
      <c r="J30" s="17">
        <v>269.3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2</v>
      </c>
      <c r="G31" s="6" t="s">
        <v>33</v>
      </c>
      <c r="H31" s="4">
        <v>7</v>
      </c>
      <c r="I31" s="17">
        <v>25</v>
      </c>
      <c r="J31" s="17">
        <v>31.6</v>
      </c>
    </row>
    <row r="32" spans="1:11" x14ac:dyDescent="0.2">
      <c r="A32" s="4">
        <v>1</v>
      </c>
      <c r="B32" s="4">
        <v>1</v>
      </c>
      <c r="C32" s="4">
        <v>3</v>
      </c>
      <c r="D32" s="4">
        <v>2</v>
      </c>
      <c r="E32" s="4"/>
      <c r="F32" s="4"/>
      <c r="G32" s="6" t="s">
        <v>12</v>
      </c>
      <c r="H32" s="4">
        <v>8</v>
      </c>
      <c r="I32" s="17">
        <v>9</v>
      </c>
      <c r="J32" s="17">
        <v>9.1</v>
      </c>
    </row>
    <row r="33" spans="1:10" x14ac:dyDescent="0.2">
      <c r="A33" s="4">
        <v>1</v>
      </c>
      <c r="B33" s="4">
        <v>1</v>
      </c>
      <c r="C33" s="4">
        <v>3</v>
      </c>
      <c r="D33" s="4">
        <v>3</v>
      </c>
      <c r="E33" s="4"/>
      <c r="F33" s="4"/>
      <c r="G33" s="6" t="s">
        <v>23</v>
      </c>
      <c r="H33" s="4">
        <v>9</v>
      </c>
      <c r="I33" s="17">
        <v>200</v>
      </c>
      <c r="J33" s="17">
        <v>315.60000000000002</v>
      </c>
    </row>
    <row r="34" spans="1:10" ht="22.9" customHeight="1" x14ac:dyDescent="0.2">
      <c r="A34" s="1">
        <v>1</v>
      </c>
      <c r="B34" s="1">
        <v>1</v>
      </c>
      <c r="C34" s="1">
        <v>4</v>
      </c>
      <c r="D34" s="1"/>
      <c r="E34" s="1"/>
      <c r="F34" s="1"/>
      <c r="G34" s="7" t="s">
        <v>84</v>
      </c>
      <c r="H34" s="1">
        <v>10</v>
      </c>
      <c r="I34" s="18">
        <f>I35+I36+I37+I38</f>
        <v>2268</v>
      </c>
      <c r="J34" s="18">
        <f>J35+J36+J37+J38</f>
        <v>2572.3000000000002</v>
      </c>
    </row>
    <row r="35" spans="1:10" ht="20.25" customHeight="1" x14ac:dyDescent="0.2">
      <c r="A35" s="4">
        <v>1</v>
      </c>
      <c r="B35" s="4">
        <v>1</v>
      </c>
      <c r="C35" s="4">
        <v>4</v>
      </c>
      <c r="D35" s="4">
        <v>2</v>
      </c>
      <c r="E35" s="4">
        <v>1</v>
      </c>
      <c r="F35" s="4">
        <v>1</v>
      </c>
      <c r="G35" s="23" t="s">
        <v>83</v>
      </c>
      <c r="H35" s="4">
        <v>11</v>
      </c>
      <c r="I35" s="17"/>
      <c r="J35" s="17"/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34</v>
      </c>
      <c r="H36" s="4">
        <v>12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21</v>
      </c>
      <c r="H37" s="4">
        <v>13</v>
      </c>
      <c r="I37" s="17">
        <v>61</v>
      </c>
      <c r="J37" s="17">
        <v>73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35</v>
      </c>
      <c r="H38" s="4">
        <v>14</v>
      </c>
      <c r="I38" s="17">
        <v>2207</v>
      </c>
      <c r="J38" s="17">
        <v>2499.3000000000002</v>
      </c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85</v>
      </c>
      <c r="H39" s="1">
        <v>15</v>
      </c>
      <c r="I39" s="18">
        <f>I40+I43+I46+I49</f>
        <v>18988.500000000004</v>
      </c>
      <c r="J39" s="18">
        <f>J40+J43+J46+J49</f>
        <v>18719.5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16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36</v>
      </c>
      <c r="H41" s="4">
        <v>17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37</v>
      </c>
      <c r="H42" s="4">
        <v>18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19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38</v>
      </c>
      <c r="H44" s="4">
        <v>20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39</v>
      </c>
      <c r="H45" s="4">
        <v>21</v>
      </c>
      <c r="I45" s="17"/>
      <c r="J45" s="17"/>
    </row>
    <row r="46" spans="1:10" ht="21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24</v>
      </c>
      <c r="H46" s="1">
        <v>22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40</v>
      </c>
      <c r="H47" s="4">
        <v>23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41</v>
      </c>
      <c r="H48" s="4">
        <v>24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86</v>
      </c>
      <c r="H49" s="1">
        <v>25</v>
      </c>
      <c r="I49" s="18">
        <f>I50+I57</f>
        <v>18988.500000000004</v>
      </c>
      <c r="J49" s="18">
        <f>J50+J57</f>
        <v>18719.5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87</v>
      </c>
      <c r="H50" s="4">
        <v>26</v>
      </c>
      <c r="I50" s="16">
        <f>I51+I55+I56</f>
        <v>17054.300000000003</v>
      </c>
      <c r="J50" s="16">
        <f>J51+J55+J56</f>
        <v>16884.2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88</v>
      </c>
      <c r="H51" s="4">
        <v>27</v>
      </c>
      <c r="I51" s="16">
        <f>I52+I53+I54</f>
        <v>12758.6</v>
      </c>
      <c r="J51" s="16">
        <f>J52+J53+J54</f>
        <v>12691.7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15</v>
      </c>
      <c r="H52" s="4">
        <v>28</v>
      </c>
      <c r="I52" s="17">
        <v>4249</v>
      </c>
      <c r="J52" s="17">
        <v>4184.5</v>
      </c>
    </row>
    <row r="53" spans="1:10" x14ac:dyDescent="0.2">
      <c r="A53" s="4"/>
      <c r="B53" s="4"/>
      <c r="C53" s="4"/>
      <c r="D53" s="4"/>
      <c r="E53" s="4"/>
      <c r="F53" s="4"/>
      <c r="G53" s="6" t="s">
        <v>82</v>
      </c>
      <c r="H53" s="4">
        <v>29</v>
      </c>
      <c r="I53" s="17">
        <v>8509.6</v>
      </c>
      <c r="J53" s="17">
        <v>8507.2000000000007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30</v>
      </c>
      <c r="I54" s="17"/>
      <c r="J54" s="17"/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42</v>
      </c>
      <c r="H55" s="4">
        <v>31</v>
      </c>
      <c r="I55" s="17">
        <v>1454.7</v>
      </c>
      <c r="J55" s="17">
        <v>1385.8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43</v>
      </c>
      <c r="H56" s="4">
        <v>32</v>
      </c>
      <c r="I56" s="17">
        <v>2841</v>
      </c>
      <c r="J56" s="17">
        <v>2806.7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89</v>
      </c>
      <c r="H57" s="4">
        <v>33</v>
      </c>
      <c r="I57" s="16">
        <f>I58+I63+I64</f>
        <v>1934.1999999999998</v>
      </c>
      <c r="J57" s="16">
        <f>J58+J63+J64</f>
        <v>1835.3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90</v>
      </c>
      <c r="H58" s="4">
        <v>34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19</v>
      </c>
      <c r="H59" s="4">
        <v>35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82</v>
      </c>
      <c r="H60" s="4">
        <v>36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44</v>
      </c>
      <c r="H61" s="4">
        <v>37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38</v>
      </c>
      <c r="I62" s="17"/>
      <c r="J62" s="17"/>
    </row>
    <row r="63" spans="1:10" ht="4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45</v>
      </c>
      <c r="H63" s="4">
        <v>39</v>
      </c>
      <c r="I63" s="17">
        <v>818.6</v>
      </c>
      <c r="J63" s="17">
        <v>719.7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46</v>
      </c>
      <c r="H64" s="4">
        <v>40</v>
      </c>
      <c r="I64" s="17">
        <v>1115.5999999999999</v>
      </c>
      <c r="J64" s="17">
        <v>1115.5999999999999</v>
      </c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91</v>
      </c>
      <c r="H65" s="1">
        <v>41</v>
      </c>
      <c r="I65" s="18">
        <f>I66+I78+I86+I87</f>
        <v>3419.2</v>
      </c>
      <c r="J65" s="18">
        <f>J66+J78+J86+J87</f>
        <v>3805.6000000000004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92</v>
      </c>
      <c r="H66" s="1">
        <v>42</v>
      </c>
      <c r="I66" s="18">
        <f>I67+I71+I72+I73+I77</f>
        <v>240</v>
      </c>
      <c r="J66" s="18">
        <f>J67+J71+J72+J73+J77</f>
        <v>431.8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93</v>
      </c>
      <c r="H67" s="4">
        <v>43</v>
      </c>
      <c r="I67" s="16">
        <f>I68+I69+I70</f>
        <v>0</v>
      </c>
      <c r="J67" s="16">
        <f>J68+J69+J70</f>
        <v>111.3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44</v>
      </c>
      <c r="I68" s="17">
        <v>0</v>
      </c>
      <c r="J68" s="17">
        <v>2.2999999999999998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47</v>
      </c>
      <c r="H69" s="4">
        <v>45</v>
      </c>
      <c r="I69" s="17">
        <v>0</v>
      </c>
      <c r="J69" s="17">
        <v>109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48</v>
      </c>
      <c r="H70" s="4">
        <v>46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49</v>
      </c>
      <c r="H71" s="4">
        <v>47</v>
      </c>
      <c r="I71" s="17">
        <v>0</v>
      </c>
      <c r="J71" s="17">
        <v>0.4</v>
      </c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50</v>
      </c>
      <c r="H72" s="4">
        <v>48</v>
      </c>
      <c r="I72" s="17">
        <v>115</v>
      </c>
      <c r="J72" s="17">
        <v>149.6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94</v>
      </c>
      <c r="H73" s="4">
        <v>49</v>
      </c>
      <c r="I73" s="16">
        <f>I74+I75+I76</f>
        <v>125</v>
      </c>
      <c r="J73" s="16">
        <f>J74+J75+J76</f>
        <v>170.5</v>
      </c>
    </row>
    <row r="74" spans="1:10" ht="22.1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51</v>
      </c>
      <c r="H74" s="4">
        <v>50</v>
      </c>
      <c r="I74" s="17">
        <v>125</v>
      </c>
      <c r="J74" s="17">
        <v>170.5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14</v>
      </c>
      <c r="H75" s="4">
        <v>51</v>
      </c>
      <c r="I75" s="17"/>
      <c r="J75" s="17"/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26</v>
      </c>
      <c r="H76" s="4">
        <v>52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13</v>
      </c>
      <c r="H77" s="4">
        <v>53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95</v>
      </c>
      <c r="H78" s="1">
        <v>54</v>
      </c>
      <c r="I78" s="18">
        <f>I79+I80+I81+I82+I85</f>
        <v>3053.5</v>
      </c>
      <c r="J78" s="18">
        <f>J79+J80+J81+J82+J85</f>
        <v>3201.3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52</v>
      </c>
      <c r="H79" s="4">
        <v>55</v>
      </c>
      <c r="I79" s="17">
        <v>473.1</v>
      </c>
      <c r="J79" s="17">
        <v>503.2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53</v>
      </c>
      <c r="H80" s="4">
        <v>56</v>
      </c>
      <c r="I80" s="17">
        <v>206.4</v>
      </c>
      <c r="J80" s="17">
        <v>210.6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57</v>
      </c>
      <c r="I81" s="17">
        <v>1052.4000000000001</v>
      </c>
      <c r="J81" s="17">
        <v>1065.5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96</v>
      </c>
      <c r="H82" s="4">
        <v>58</v>
      </c>
      <c r="I82" s="16">
        <f>I83+I84</f>
        <v>1321.6</v>
      </c>
      <c r="J82" s="16">
        <f>J83+J84</f>
        <v>1422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54</v>
      </c>
      <c r="H83" s="4">
        <v>59</v>
      </c>
      <c r="I83" s="17">
        <v>33</v>
      </c>
      <c r="J83" s="17">
        <v>46.7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55</v>
      </c>
      <c r="H84" s="4">
        <v>60</v>
      </c>
      <c r="I84" s="17">
        <v>1288.5999999999999</v>
      </c>
      <c r="J84" s="17">
        <v>1375.3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61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56</v>
      </c>
      <c r="H86" s="1">
        <v>62</v>
      </c>
      <c r="I86" s="19">
        <v>15</v>
      </c>
      <c r="J86" s="19">
        <v>36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57</v>
      </c>
      <c r="H87" s="1">
        <v>63</v>
      </c>
      <c r="I87" s="19">
        <v>110.7</v>
      </c>
      <c r="J87" s="19">
        <v>136.5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97</v>
      </c>
      <c r="H88" s="1">
        <v>64</v>
      </c>
      <c r="I88" s="18">
        <f>I89+I104+I109+I112</f>
        <v>61</v>
      </c>
      <c r="J88" s="18">
        <f>J89+J104+J109+J112</f>
        <v>161.4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98</v>
      </c>
      <c r="H89" s="1">
        <v>65</v>
      </c>
      <c r="I89" s="18">
        <f>I90+I91+I95+I99+I103</f>
        <v>61</v>
      </c>
      <c r="J89" s="18">
        <f>J90+J91+J95+J99+J103</f>
        <v>161.4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58</v>
      </c>
      <c r="H90" s="4">
        <v>66</v>
      </c>
      <c r="I90" s="17">
        <v>26</v>
      </c>
      <c r="J90" s="17">
        <v>93.9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99</v>
      </c>
      <c r="H91" s="4">
        <v>67</v>
      </c>
      <c r="I91" s="16">
        <f>I92+I93+I94</f>
        <v>35</v>
      </c>
      <c r="J91" s="16">
        <f>J92+J93+J94</f>
        <v>67.5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59</v>
      </c>
      <c r="H92" s="4">
        <v>68</v>
      </c>
      <c r="I92" s="17">
        <v>0</v>
      </c>
      <c r="J92" s="17">
        <v>6.4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60</v>
      </c>
      <c r="H93" s="4">
        <v>69</v>
      </c>
      <c r="I93" s="17">
        <v>35</v>
      </c>
      <c r="J93" s="17">
        <v>45.5</v>
      </c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61</v>
      </c>
      <c r="H94" s="4">
        <v>70</v>
      </c>
      <c r="I94" s="17">
        <v>0</v>
      </c>
      <c r="J94" s="17">
        <v>15.6</v>
      </c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100</v>
      </c>
      <c r="H95" s="4">
        <v>71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62</v>
      </c>
      <c r="H96" s="4">
        <v>72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63</v>
      </c>
      <c r="H97" s="4">
        <v>73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64</v>
      </c>
      <c r="H98" s="4">
        <v>74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101</v>
      </c>
      <c r="H99" s="4">
        <v>75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65</v>
      </c>
      <c r="H100" s="4">
        <v>76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66</v>
      </c>
      <c r="H101" s="4">
        <v>77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67</v>
      </c>
      <c r="H102" s="4">
        <v>78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22</v>
      </c>
      <c r="H103" s="4">
        <v>79</v>
      </c>
      <c r="I103" s="17"/>
      <c r="J103" s="17"/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102</v>
      </c>
      <c r="H104" s="1">
        <v>80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68</v>
      </c>
      <c r="H105" s="4">
        <v>81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69</v>
      </c>
      <c r="H106" s="4">
        <v>82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70</v>
      </c>
      <c r="H107" s="4">
        <v>83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71</v>
      </c>
      <c r="H108" s="4">
        <v>84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103</v>
      </c>
      <c r="H109" s="1">
        <v>85</v>
      </c>
      <c r="I109" s="18">
        <f>I110+I111</f>
        <v>0</v>
      </c>
      <c r="J109" s="18">
        <f>J110+J111</f>
        <v>0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72</v>
      </c>
      <c r="H110" s="4">
        <v>86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73</v>
      </c>
      <c r="H111" s="4">
        <v>87</v>
      </c>
      <c r="I111" s="17"/>
      <c r="J111" s="17"/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74</v>
      </c>
      <c r="H112" s="1">
        <v>88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104</v>
      </c>
      <c r="H113" s="1">
        <v>89</v>
      </c>
      <c r="I113" s="18">
        <f>I25+I39+I65+I88</f>
        <v>51539.7</v>
      </c>
      <c r="J113" s="18">
        <f>J25+J39+J65+J88</f>
        <v>53002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105</v>
      </c>
      <c r="H114" s="1">
        <v>90</v>
      </c>
      <c r="I114" s="18">
        <f>I115+I120</f>
        <v>0</v>
      </c>
      <c r="J114" s="18">
        <f>J115+J120</f>
        <v>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106</v>
      </c>
      <c r="H115" s="1">
        <v>91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107</v>
      </c>
      <c r="H116" s="1">
        <v>92</v>
      </c>
      <c r="I116" s="18">
        <f>I117+I118</f>
        <v>0</v>
      </c>
      <c r="J116" s="18">
        <f>J117+J118</f>
        <v>0</v>
      </c>
    </row>
    <row r="117" spans="1:10" ht="22.9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93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75</v>
      </c>
      <c r="H118" s="4">
        <v>94</v>
      </c>
      <c r="I118" s="17"/>
      <c r="J118" s="17"/>
    </row>
    <row r="119" spans="1:10" ht="34.9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79</v>
      </c>
      <c r="H119" s="1">
        <v>95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108</v>
      </c>
      <c r="H120" s="1">
        <v>96</v>
      </c>
      <c r="I120" s="18">
        <f>I121+I125</f>
        <v>0</v>
      </c>
      <c r="J120" s="18">
        <f>J121+J125</f>
        <v>0</v>
      </c>
    </row>
    <row r="121" spans="1:10" ht="38.450000000000003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76</v>
      </c>
      <c r="H121" s="1">
        <v>97</v>
      </c>
      <c r="I121" s="18">
        <f>I122</f>
        <v>0</v>
      </c>
      <c r="J121" s="18">
        <f>J122</f>
        <v>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109</v>
      </c>
      <c r="H122" s="4">
        <v>98</v>
      </c>
      <c r="I122" s="20">
        <f>I123+I124</f>
        <v>0</v>
      </c>
      <c r="J122" s="16">
        <f>J123+J124</f>
        <v>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77</v>
      </c>
      <c r="H123" s="4">
        <v>99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78</v>
      </c>
      <c r="H124" s="4">
        <v>100</v>
      </c>
      <c r="I124" s="17"/>
      <c r="J124" s="17"/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80</v>
      </c>
      <c r="H125" s="1">
        <v>101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110</v>
      </c>
      <c r="H126" s="4">
        <v>102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77</v>
      </c>
      <c r="H127" s="4">
        <v>103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78</v>
      </c>
      <c r="H128" s="4">
        <v>104</v>
      </c>
      <c r="I128" s="17"/>
      <c r="J128" s="17"/>
    </row>
    <row r="129" spans="1:16" x14ac:dyDescent="0.2">
      <c r="A129" s="1"/>
      <c r="B129" s="1"/>
      <c r="C129" s="1"/>
      <c r="D129" s="1"/>
      <c r="E129" s="1"/>
      <c r="F129" s="1"/>
      <c r="G129" s="7" t="s">
        <v>27</v>
      </c>
      <c r="H129" s="1">
        <v>105</v>
      </c>
      <c r="I129" s="19">
        <v>5401.4</v>
      </c>
      <c r="J129" s="19">
        <v>5401.4</v>
      </c>
    </row>
    <row r="130" spans="1:16" ht="34.15" customHeight="1" x14ac:dyDescent="0.2">
      <c r="A130" s="4"/>
      <c r="B130" s="4"/>
      <c r="C130" s="4"/>
      <c r="D130" s="4"/>
      <c r="E130" s="4"/>
      <c r="F130" s="4"/>
      <c r="G130" s="7" t="s">
        <v>112</v>
      </c>
      <c r="H130" s="1">
        <v>106</v>
      </c>
      <c r="I130" s="19">
        <v>5401.4</v>
      </c>
      <c r="J130" s="19">
        <v>5401.4</v>
      </c>
    </row>
    <row r="131" spans="1:16" x14ac:dyDescent="0.2">
      <c r="A131" s="4"/>
      <c r="B131" s="4"/>
      <c r="C131" s="4"/>
      <c r="D131" s="4"/>
      <c r="E131" s="4"/>
      <c r="F131" s="4"/>
      <c r="G131" s="7" t="s">
        <v>111</v>
      </c>
      <c r="H131" s="1">
        <v>107</v>
      </c>
      <c r="I131" s="16">
        <f>I113+I114+I129</f>
        <v>56941.1</v>
      </c>
      <c r="J131" s="16">
        <f>J113+J114+J129</f>
        <v>58403.4</v>
      </c>
    </row>
    <row r="133" spans="1:16" x14ac:dyDescent="0.2">
      <c r="B133" s="43" t="s">
        <v>121</v>
      </c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22"/>
      <c r="N133" s="22"/>
      <c r="O133" s="21"/>
      <c r="P133" s="21"/>
    </row>
    <row r="134" spans="1:16" x14ac:dyDescent="0.2">
      <c r="B134" s="35" t="s">
        <v>123</v>
      </c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O134" s="21"/>
      <c r="P134" s="21"/>
    </row>
    <row r="137" spans="1:16" x14ac:dyDescent="0.2">
      <c r="B137" s="43" t="s">
        <v>122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22"/>
      <c r="N137" s="22"/>
    </row>
    <row r="138" spans="1:16" x14ac:dyDescent="0.2">
      <c r="B138" s="35" t="s">
        <v>124</v>
      </c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</sheetData>
  <sheetProtection selectLockedCells="1"/>
  <mergeCells count="23">
    <mergeCell ref="B138:L138"/>
    <mergeCell ref="G8:J8"/>
    <mergeCell ref="G9:J9"/>
    <mergeCell ref="D5:J5"/>
    <mergeCell ref="G12:I12"/>
    <mergeCell ref="A24:F24"/>
    <mergeCell ref="B133:L133"/>
    <mergeCell ref="H21:H23"/>
    <mergeCell ref="G16:I16"/>
    <mergeCell ref="B137:L137"/>
    <mergeCell ref="B134:L134"/>
    <mergeCell ref="G13:I13"/>
    <mergeCell ref="G14:I14"/>
    <mergeCell ref="G15:I15"/>
    <mergeCell ref="A21:F23"/>
    <mergeCell ref="H1:K1"/>
    <mergeCell ref="B11:K11"/>
    <mergeCell ref="H18:J18"/>
    <mergeCell ref="H2:K2"/>
    <mergeCell ref="I21:I23"/>
    <mergeCell ref="J21:J23"/>
    <mergeCell ref="D6:J6"/>
    <mergeCell ref="G21:G23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Vartotojas</cp:lastModifiedBy>
  <cp:lastPrinted>2023-04-05T10:55:14Z</cp:lastPrinted>
  <dcterms:created xsi:type="dcterms:W3CDTF">2004-04-20T08:38:47Z</dcterms:created>
  <dcterms:modified xsi:type="dcterms:W3CDTF">2026-02-23T12:44:50Z</dcterms:modified>
</cp:coreProperties>
</file>